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64" i="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12"/>
</calcChain>
</file>

<file path=xl/sharedStrings.xml><?xml version="1.0" encoding="utf-8"?>
<sst xmlns="http://schemas.openxmlformats.org/spreadsheetml/2006/main" count="177" uniqueCount="111">
  <si>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</si>
  <si>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</si>
  <si>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</si>
  <si>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</si>
  <si>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</si>
  <si>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</si>
  <si>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</si>
  <si>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</si>
  <si>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</si>
  <si>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</si>
  <si>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</si>
  <si>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</si>
  <si>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</si>
  <si>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</si>
  <si>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</si>
  <si>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</si>
  <si>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>Торговое наименование</t>
  </si>
  <si>
    <t>Единица измерения</t>
  </si>
  <si>
    <t>фл</t>
  </si>
  <si>
    <t>фл.</t>
  </si>
  <si>
    <t xml:space="preserve"> По заявке (согласно графика) до 31.12.2021 года</t>
  </si>
  <si>
    <t>10.02.2021 г.  В 17.00 часов</t>
  </si>
  <si>
    <t>11.02.2021 г. В 10.00 часов г. Караганда, ул. К.Либкнехта 106В отдел гос. закупок</t>
  </si>
  <si>
    <t>ИТОГО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</si>
  <si>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</si>
  <si>
    <t xml:space="preserve">Универсальная   индикаторная   бумага   для опр.  РН  (5,0-9,0 рН)  
</t>
  </si>
  <si>
    <t>Диапазон определяемых концентраций рН мочи составляет 5,0 – 9,0 рН. Цветная шкала на этикетке содержит 5 или 7 цветовых полей в зависимости от изделия, соответствующих значениям рН: 5,0; 6,0 [6,5]; 7,0 [7,5]; 8,0 и 9,0.  (100шт.\уп)</t>
  </si>
  <si>
    <t>уп</t>
  </si>
  <si>
    <t xml:space="preserve">GEM 3K BG/ISE 075 TEST IQM 3WK CARTRIDGE
Картридж с iQM для исследования газов крови/гематокрита/электролитов (3недели)
</t>
  </si>
  <si>
    <t>На 75 исследований</t>
  </si>
  <si>
    <t xml:space="preserve">уп </t>
  </si>
  <si>
    <t xml:space="preserve">GEM 3K BG/ISE 150 TEST IQM CARTRIDGE
Картридж с iQM для исследования газов крови/гематокрита/электролитов
</t>
  </si>
  <si>
    <t>На 150 исследований</t>
  </si>
  <si>
    <t>контроли GEM CVP GEM 3K 4X5X2.5ML</t>
  </si>
  <si>
    <t xml:space="preserve"> MULTIPAK</t>
  </si>
  <si>
    <t>контроли GEM CVP 3 GEM 3K 20X2.5ML</t>
  </si>
  <si>
    <t>(низкий уровень гематокрита)</t>
  </si>
  <si>
    <t xml:space="preserve">PRINTER PAPER  GEM 3000 5/PK
Бумага для принтера
</t>
  </si>
  <si>
    <t>Система для забора проб для анализа газов крови</t>
  </si>
  <si>
    <t>2 мл , 50шт/уп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</si>
  <si>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</si>
  <si>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</si>
  <si>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</si>
  <si>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</si>
  <si>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</si>
  <si>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</si>
  <si>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>Бумага ЧЛ 57 мм,термо  Paper Roll</t>
  </si>
  <si>
    <t>рол</t>
  </si>
  <si>
    <t>Контрольная кровь EightCheck-N 3WP NORMAL 1* 1/5ml (Регистрация в РК)</t>
  </si>
  <si>
    <t>Контрольная кровь EightCheck-N 3WP NORMAL 1* 1/5ml  Контрольная кровь (норма)  для проверки прецизионности и точности гематологических  анализаторов по 16 диагностическим и 6 сервисным параметрам.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</si>
  <si>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</si>
  <si>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</si>
  <si>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(ALT/GPT) 5х50мл (флаконы адаптированные под планшет анализатора)</t>
  </si>
  <si>
    <t>наб</t>
  </si>
  <si>
    <t>(AST/GOT) 5х50мл  (флаконы адаптированные под планшет анализатора)</t>
  </si>
  <si>
    <t>a-AMYLASE PANCREATIC 5х20мл  (флаконы адаптированные под планшет анализатора)</t>
  </si>
  <si>
    <t>ЩЕЛОЧНАЯ ФОСФОТАЗА 250мл</t>
  </si>
  <si>
    <t>CALCIUM-ARSENAZO 10х50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</si>
  <si>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</si>
  <si>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</si>
  <si>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</si>
  <si>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</si>
  <si>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</si>
  <si>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</si>
  <si>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>ТРИГЛИЦЕРИДЫ 10х50мл  (флаконы адаптированные под планшет анализатора)</t>
  </si>
  <si>
    <t>МОЧЕВИНА 5х50мл  (флаконы адаптированные под планшет анализатора)</t>
  </si>
  <si>
    <t>СК-NAC 5х10мл</t>
  </si>
  <si>
    <t>REACTION ROTOR (Роторы метаакрилатные 120 ячеек)</t>
  </si>
  <si>
    <t>шт</t>
  </si>
  <si>
    <t>BOTTLE OF CONCENTRATE LIQUID SYSTEM (1L)Системный раствор 1л</t>
  </si>
  <si>
    <t>BOTTLE OF WASHING SOLUTION (1L.)Промывочный раствор 1л</t>
  </si>
  <si>
    <t>Лампа галогеновая для б/х анализатора А-25</t>
  </si>
  <si>
    <t xml:space="preserve">Экспресс-тест для качественного определения скрытой крови в кале </t>
  </si>
  <si>
    <t>Экспресс-тест для качественного определения скрытой крови в кале,</t>
  </si>
  <si>
    <t>Набор реагентов для исследования кала на гельминты (метод Като)</t>
  </si>
  <si>
    <t>набор</t>
  </si>
  <si>
    <t xml:space="preserve">Масло   иммерсионное     </t>
  </si>
  <si>
    <t>Масло   иммерсионное   100 мл</t>
  </si>
  <si>
    <t xml:space="preserve"> фл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</si>
  <si>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</si>
  <si>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</si>
  <si>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</si>
  <si>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 xml:space="preserve">Эозин - метиленовый  синий  по  Майн - Грюнвальду   в  растворе        </t>
  </si>
  <si>
    <t xml:space="preserve">  в  растворе (Фиксатор Майн - Грюнвальда) , 1 литр                       </t>
  </si>
  <si>
    <t xml:space="preserve">Набор реагентов для  контроля качества  предстерилизационной  очистки 
        </t>
  </si>
  <si>
    <t>Комплектность: 24 шт.</t>
  </si>
  <si>
    <t>уп.</t>
  </si>
  <si>
    <t>Набор для контроля предстерилизационной очиски изделий на наличие крови, моющий средств в комплекте</t>
  </si>
  <si>
    <t>комплект</t>
  </si>
  <si>
    <t>Азотная    кислота  чда</t>
  </si>
  <si>
    <t>кг</t>
  </si>
  <si>
    <t>Борная   кислота   ч.д.а.</t>
  </si>
  <si>
    <t>Глицерин    ч.</t>
  </si>
  <si>
    <t>Лимонная  кислота    ч.д.а.</t>
  </si>
  <si>
    <t>л</t>
  </si>
  <si>
    <t>Сульфосалициловая  кислота    ч.д.а.</t>
  </si>
  <si>
    <t>Люголя   водный  р-р ( иод 1,0 + калии иодид  2,0 + вода дист.300,0 )</t>
  </si>
  <si>
    <t xml:space="preserve">Натрий     лимонно - кислый   3 - х   замещенный   ч.              </t>
  </si>
  <si>
    <t>Гигрометр   психрометрический</t>
  </si>
  <si>
    <t>шт.</t>
  </si>
  <si>
    <t xml:space="preserve">Ерш  пробирочный  </t>
  </si>
  <si>
    <t xml:space="preserve">Карандаш  по  стеклу  и  фарфору  </t>
  </si>
  <si>
    <t xml:space="preserve"> черный, синий, красный, белый </t>
  </si>
  <si>
    <t xml:space="preserve">Пробирки  центрифужная неградуированная    </t>
  </si>
  <si>
    <t>Пробирки  центрифужная   неградуированная  на 10  мл</t>
  </si>
  <si>
    <t xml:space="preserve">Пробирки для взятия капиллярной крови для гематологических исследований капиллярной крови с К2ЭДТА.    
</t>
  </si>
  <si>
    <t>Объем: 250-500 мкл. Наполнитель: К2-ЭДТА. Размер: высота 4,5 см, диаметр 1,0 см. сиреневая крышка</t>
  </si>
  <si>
    <t>Контактно-активируемый ланцет, для прокола пальца для взятия капиллярной крови.</t>
  </si>
  <si>
    <t xml:space="preserve">Размер иглы 21G. Глубина прокола 1,5мм. Цвет розовый.(для детей старшего года) Автоматическое убирание иглы внутрь ланцета (минимизирует вероятность укола).  </t>
  </si>
  <si>
    <t xml:space="preserve">Одноразовые стерильные ланцеты для взятия крови из пятки у новорожденных и детей до года </t>
  </si>
  <si>
    <t xml:space="preserve"> Для доношенных детей зеленый, лезвие размером 2,5 мм, глубина прокола 1 мм., автоматически убирающимся лезвием. 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</si>
</sst>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42">
    <xf numFmtId="0" fontId="0" fillId="0" borderId="0" xfId="0"/>
    <xf numFmtId="0" fontId="30" fillId="0" borderId="100" xfId="0" applyFont="1" applyFill="1" applyBorder="1" applyAlignment="1">
      <alignment horizontal="left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45" fillId="0" borderId="0" xfId="0" applyFont="1"/>
    <xf numFmtId="0" fontId="115" fillId="0" borderId="101" xfId="0" applyFont="1" applyBorder="1" applyAlignment="1">
      <alignment horizontal="center" vertical="center" wrapText="1"/>
    </xf>
    <xf numFmtId="0" fontId="115" fillId="0" borderId="10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2" fontId="111" fillId="0" borderId="103" xfId="0" applyNumberFormat="1" applyFont="1" applyFill="1" applyBorder="1" applyAlignment="1">
      <alignment horizontal="center" vertical="center" wrapText="1"/>
    </xf>
    <xf numFmtId="2" fontId="111" fillId="0" borderId="101" xfId="0" applyNumberFormat="1" applyFont="1" applyFill="1" applyBorder="1" applyAlignment="1">
      <alignment horizontal="center" vertical="center" wrapText="1"/>
    </xf>
    <xf numFmtId="0" fontId="110" fillId="0" borderId="104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1" xfId="0" applyFont="1" applyFill="1" applyBorder="1" applyAlignment="1">
      <alignment horizontal="center" vertical="center" wrapText="1"/>
    </xf>
    <xf numFmtId="0" fontId="110" fillId="0" borderId="101" xfId="0" applyFont="1" applyBorder="1" applyAlignment="1">
      <alignment horizontal="center" vertical="center" wrapText="1"/>
    </xf>
    <xf numFmtId="179" fontId="115" fillId="140" borderId="105" xfId="0" applyNumberFormat="1" applyFont="1" applyFill="1" applyBorder="1" applyAlignment="1">
      <alignment horizontal="center" vertical="center"/>
    </xf>
    <xf numFmtId="0" fontId="110" fillId="0" borderId="10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5" fillId="0" borderId="106" xfId="0" applyFont="1" applyBorder="1" applyAlignment="1">
      <alignment horizontal="center" vertical="center" wrapText="1"/>
    </xf>
    <xf numFmtId="4" fontId="115" fillId="0" borderId="105" xfId="0" applyNumberFormat="1" applyFont="1" applyFill="1" applyBorder="1" applyAlignment="1">
      <alignment horizontal="center" vertical="center"/>
    </xf>
    <xf numFmtId="0" fontId="116" fillId="0" borderId="105" xfId="0" applyFont="1" applyFill="1" applyBorder="1" applyAlignment="1">
      <alignment horizontal="center" vertical="center"/>
    </xf>
    <xf numFmtId="4" fontId="115" fillId="140" borderId="105" xfId="0" applyNumberFormat="1" applyFont="1" applyFill="1" applyBorder="1" applyAlignment="1">
      <alignment horizontal="center" vertical="center"/>
    </xf>
    <xf numFmtId="0" fontId="5" fillId="0" borderId="105" xfId="133" applyFont="1" applyFill="1" applyBorder="1" applyAlignment="1" applyProtection="1">
      <alignment horizontal="center" vertical="center" wrapText="1"/>
      <protection locked="0"/>
    </xf>
    <xf numFmtId="4" fontId="5" fillId="0" borderId="105" xfId="133" applyNumberFormat="1" applyFont="1" applyFill="1" applyBorder="1" applyAlignment="1" applyProtection="1">
      <alignment horizontal="center" vertical="center" wrapText="1"/>
      <protection locked="0"/>
    </xf>
    <xf numFmtId="4" fontId="117" fillId="0" borderId="105" xfId="0" applyNumberFormat="1" applyFont="1" applyFill="1" applyBorder="1" applyAlignment="1">
      <alignment horizontal="center" vertical="center"/>
    </xf>
    <xf numFmtId="0" fontId="110" fillId="0" borderId="105" xfId="133" applyFont="1" applyFill="1" applyBorder="1" applyAlignment="1">
      <alignment horizontal="center" vertical="center" wrapText="1"/>
    </xf>
    <xf numFmtId="179" fontId="110" fillId="0" borderId="105" xfId="0" applyNumberFormat="1" applyFont="1" applyBorder="1" applyAlignment="1">
      <alignment horizontal="center" vertical="center"/>
    </xf>
    <xf numFmtId="0" fontId="5" fillId="0" borderId="105" xfId="133" applyFont="1" applyFill="1" applyBorder="1" applyAlignment="1">
      <alignment horizontal="center" vertical="center"/>
    </xf>
    <xf numFmtId="0" fontId="5" fillId="0" borderId="105" xfId="133" applyFont="1" applyFill="1" applyBorder="1" applyAlignment="1">
      <alignment horizontal="center" vertical="center" wrapText="1"/>
    </xf>
    <xf numFmtId="0" fontId="115" fillId="0" borderId="105" xfId="133" applyFont="1" applyFill="1" applyBorder="1" applyAlignment="1" applyProtection="1">
      <alignment horizontal="center" vertical="center" wrapText="1"/>
      <protection locked="0"/>
    </xf>
    <xf numFmtId="2" fontId="115" fillId="0" borderId="105" xfId="133" applyNumberFormat="1" applyFont="1" applyFill="1" applyBorder="1" applyAlignment="1">
      <alignment horizontal="center" vertical="center" wrapText="1"/>
    </xf>
    <xf numFmtId="0" fontId="115" fillId="0" borderId="105" xfId="133" applyFont="1" applyFill="1" applyBorder="1" applyAlignment="1">
      <alignment horizontal="center" vertical="center" wrapText="1"/>
    </xf>
    <xf numFmtId="2" fontId="5" fillId="0" borderId="105" xfId="133" applyNumberFormat="1" applyFont="1" applyFill="1" applyBorder="1" applyAlignment="1">
      <alignment horizontal="center" vertical="center" wrapText="1"/>
    </xf>
    <xf numFmtId="0" fontId="115" fillId="0" borderId="105" xfId="0" applyFont="1" applyFill="1" applyBorder="1" applyAlignment="1" applyProtection="1">
      <alignment horizontal="center" vertical="center" wrapText="1"/>
      <protection hidden="1"/>
    </xf>
    <xf numFmtId="0" fontId="115" fillId="0" borderId="105" xfId="0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9"/>
  <sheetViews>
    <sheetView tabSelected="1" topLeftCell="A10" zoomScaleNormal="100" workbookViewId="0">
      <selection activeCell="B13" sqref="B13"/>
    </sheetView>
  </sheetViews>
  <sheetFormatPr defaultRowHeight="15"/>
  <cols>
    <col min="1" max="1" width="27.42578125" customWidth="1"/>
    <col min="2" max="2" width="39.5703125" customWidth="1"/>
    <col min="3" max="3" width="13.28515625" style="3" customWidth="1"/>
    <col min="4" max="4" width="10.7109375" style="4" customWidth="1"/>
    <col min="5" max="5" width="10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8.7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8.7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11" t="s">
        <v>24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11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87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73.5">
      <c r="A11" s="15" t="s">
        <v>0</v>
      </c>
      <c r="B11" s="16" t="s">
        <v>16</v>
      </c>
      <c r="C11" s="17" t="s">
        <v>17</v>
      </c>
      <c r="D11" s="18" t="s">
        <v>13</v>
      </c>
      <c r="E11" s="19" t="s">
        <v>14</v>
      </c>
      <c r="F11" s="19" t="s">
        <v>15</v>
      </c>
      <c r="G11" s="20" t="s">
        <v>5</v>
      </c>
      <c r="H11" s="20" t="s">
        <v>6</v>
      </c>
      <c r="I11" s="20" t="s">
        <v>7</v>
      </c>
      <c r="J11" s="20" t="s">
        <v>8</v>
      </c>
      <c r="K11" s="20" t="s">
        <v>9</v>
      </c>
    </row>
    <row r="12" spans="1:16" ht="56.25">
      <c r="A12" s="35" t="s">
        <v>25</v>
      </c>
      <c r="B12" s="36" t="s">
        <v>26</v>
      </c>
      <c r="C12" s="28" t="s">
        <v>27</v>
      </c>
      <c r="D12" s="25">
        <v>1410</v>
      </c>
      <c r="E12" s="26">
        <v>2</v>
      </c>
      <c r="F12" s="21">
        <f>D12*E12</f>
        <v>2820</v>
      </c>
      <c r="G12" s="9" t="s">
        <v>20</v>
      </c>
      <c r="H12" s="9" t="s">
        <v>10</v>
      </c>
      <c r="I12" s="9" t="s">
        <v>11</v>
      </c>
      <c r="J12" s="9" t="s">
        <v>21</v>
      </c>
      <c r="K12" s="9" t="s">
        <v>22</v>
      </c>
    </row>
    <row r="13" spans="1:16" ht="61.5" customHeight="1">
      <c r="A13" s="37" t="s">
        <v>28</v>
      </c>
      <c r="B13" s="37" t="s">
        <v>29</v>
      </c>
      <c r="C13" s="28" t="s">
        <v>30</v>
      </c>
      <c r="D13" s="27">
        <v>528100</v>
      </c>
      <c r="E13" s="26">
        <v>5</v>
      </c>
      <c r="F13" s="21">
        <f t="shared" ref="F13:F63" si="0">D13*E13</f>
        <v>2640500</v>
      </c>
      <c r="G13" s="10"/>
      <c r="H13" s="10"/>
      <c r="I13" s="10"/>
      <c r="J13" s="10"/>
      <c r="K13" s="10"/>
    </row>
    <row r="14" spans="1:16" ht="50.25" customHeight="1">
      <c r="A14" s="37" t="s">
        <v>31</v>
      </c>
      <c r="B14" s="37" t="s">
        <v>32</v>
      </c>
      <c r="C14" s="28" t="s">
        <v>30</v>
      </c>
      <c r="D14" s="27">
        <v>510220</v>
      </c>
      <c r="E14" s="26">
        <v>13</v>
      </c>
      <c r="F14" s="21">
        <f t="shared" si="0"/>
        <v>6632860</v>
      </c>
      <c r="G14" s="10"/>
      <c r="H14" s="10"/>
      <c r="I14" s="10"/>
      <c r="J14" s="10"/>
      <c r="K14" s="10"/>
    </row>
    <row r="15" spans="1:16" ht="22.5">
      <c r="A15" s="35" t="s">
        <v>33</v>
      </c>
      <c r="B15" s="36" t="s">
        <v>34</v>
      </c>
      <c r="C15" s="28" t="s">
        <v>30</v>
      </c>
      <c r="D15" s="27">
        <v>111200</v>
      </c>
      <c r="E15" s="26">
        <v>10</v>
      </c>
      <c r="F15" s="21">
        <f t="shared" si="0"/>
        <v>1112000</v>
      </c>
      <c r="G15" s="10"/>
      <c r="H15" s="10"/>
      <c r="I15" s="10"/>
      <c r="J15" s="10"/>
      <c r="K15" s="10"/>
    </row>
    <row r="16" spans="1:16" ht="22.5">
      <c r="A16" s="37" t="s">
        <v>35</v>
      </c>
      <c r="B16" s="37" t="s">
        <v>36</v>
      </c>
      <c r="C16" s="28" t="s">
        <v>30</v>
      </c>
      <c r="D16" s="27">
        <v>111200</v>
      </c>
      <c r="E16" s="26">
        <v>5</v>
      </c>
      <c r="F16" s="21">
        <f t="shared" si="0"/>
        <v>556000</v>
      </c>
      <c r="G16" s="10"/>
      <c r="H16" s="10"/>
      <c r="I16" s="10"/>
      <c r="J16" s="10"/>
      <c r="K16" s="10"/>
    </row>
    <row r="17" spans="1:11" ht="27" customHeight="1">
      <c r="A17" s="34" t="s">
        <v>37</v>
      </c>
      <c r="B17" s="38"/>
      <c r="C17" s="28" t="s">
        <v>30</v>
      </c>
      <c r="D17" s="27">
        <v>46800</v>
      </c>
      <c r="E17" s="26">
        <v>10</v>
      </c>
      <c r="F17" s="21">
        <f t="shared" si="0"/>
        <v>468000</v>
      </c>
      <c r="G17" s="10"/>
      <c r="H17" s="10"/>
      <c r="I17" s="10"/>
      <c r="J17" s="10"/>
      <c r="K17" s="10"/>
    </row>
    <row r="18" spans="1:11" ht="22.5">
      <c r="A18" s="39" t="s">
        <v>38</v>
      </c>
      <c r="B18" s="40" t="s">
        <v>39</v>
      </c>
      <c r="C18" s="33" t="s">
        <v>27</v>
      </c>
      <c r="D18" s="27">
        <v>16700</v>
      </c>
      <c r="E18" s="26">
        <v>5</v>
      </c>
      <c r="F18" s="21">
        <f t="shared" si="0"/>
        <v>83500</v>
      </c>
      <c r="G18" s="10"/>
      <c r="H18" s="10"/>
      <c r="I18" s="10"/>
      <c r="J18" s="10"/>
      <c r="K18" s="10"/>
    </row>
    <row r="19" spans="1:11" s="8" customFormat="1" ht="83.25" customHeight="1">
      <c r="A19" s="35" t="s">
        <v>40</v>
      </c>
      <c r="B19" s="35" t="s">
        <v>41</v>
      </c>
      <c r="C19" s="28" t="s">
        <v>27</v>
      </c>
      <c r="D19" s="27">
        <v>41515</v>
      </c>
      <c r="E19" s="26">
        <v>10</v>
      </c>
      <c r="F19" s="21">
        <f t="shared" si="0"/>
        <v>415150</v>
      </c>
      <c r="G19" s="10"/>
      <c r="H19" s="10"/>
      <c r="I19" s="10"/>
      <c r="J19" s="10"/>
      <c r="K19" s="10"/>
    </row>
    <row r="20" spans="1:11" ht="61.5" customHeight="1">
      <c r="A20" s="35" t="s">
        <v>42</v>
      </c>
      <c r="B20" s="35" t="s">
        <v>43</v>
      </c>
      <c r="C20" s="28" t="s">
        <v>27</v>
      </c>
      <c r="D20" s="27">
        <v>41257</v>
      </c>
      <c r="E20" s="26">
        <v>1</v>
      </c>
      <c r="F20" s="21">
        <f t="shared" si="0"/>
        <v>41257</v>
      </c>
      <c r="G20" s="10"/>
      <c r="H20" s="10"/>
      <c r="I20" s="10"/>
      <c r="J20" s="10"/>
      <c r="K20" s="10"/>
    </row>
    <row r="21" spans="1:11" ht="81.75" customHeight="1">
      <c r="A21" s="35" t="s">
        <v>44</v>
      </c>
      <c r="B21" s="35" t="s">
        <v>45</v>
      </c>
      <c r="C21" s="28" t="s">
        <v>27</v>
      </c>
      <c r="D21" s="27">
        <v>125000</v>
      </c>
      <c r="E21" s="26">
        <v>6</v>
      </c>
      <c r="F21" s="21">
        <f t="shared" si="0"/>
        <v>750000</v>
      </c>
      <c r="G21" s="10"/>
      <c r="H21" s="10"/>
      <c r="I21" s="10"/>
      <c r="J21" s="10"/>
      <c r="K21" s="10"/>
    </row>
    <row r="22" spans="1:11" ht="16.5" customHeight="1">
      <c r="A22" s="35" t="s">
        <v>46</v>
      </c>
      <c r="B22" s="35" t="s">
        <v>46</v>
      </c>
      <c r="C22" s="28" t="s">
        <v>47</v>
      </c>
      <c r="D22" s="27">
        <v>760</v>
      </c>
      <c r="E22" s="26">
        <v>20</v>
      </c>
      <c r="F22" s="21">
        <f t="shared" si="0"/>
        <v>15200</v>
      </c>
      <c r="G22" s="10"/>
      <c r="H22" s="10"/>
      <c r="I22" s="10"/>
      <c r="J22" s="10"/>
      <c r="K22" s="10"/>
    </row>
    <row r="23" spans="1:11" ht="62.25" customHeight="1">
      <c r="A23" s="35" t="s">
        <v>48</v>
      </c>
      <c r="B23" s="35" t="s">
        <v>49</v>
      </c>
      <c r="C23" s="28" t="s">
        <v>18</v>
      </c>
      <c r="D23" s="27">
        <v>12900</v>
      </c>
      <c r="E23" s="26">
        <v>2</v>
      </c>
      <c r="F23" s="21">
        <f t="shared" si="0"/>
        <v>25800</v>
      </c>
      <c r="G23" s="10"/>
      <c r="H23" s="10"/>
      <c r="I23" s="10"/>
      <c r="J23" s="10"/>
      <c r="K23" s="10"/>
    </row>
    <row r="24" spans="1:11" ht="60" customHeight="1">
      <c r="A24" s="37" t="s">
        <v>50</v>
      </c>
      <c r="B24" s="37" t="s">
        <v>51</v>
      </c>
      <c r="C24" s="34" t="s">
        <v>18</v>
      </c>
      <c r="D24" s="27">
        <v>12900</v>
      </c>
      <c r="E24" s="26">
        <v>2</v>
      </c>
      <c r="F24" s="21">
        <f t="shared" si="0"/>
        <v>25800</v>
      </c>
      <c r="G24" s="10"/>
      <c r="H24" s="10"/>
      <c r="I24" s="10"/>
      <c r="J24" s="10"/>
      <c r="K24" s="10"/>
    </row>
    <row r="25" spans="1:11" ht="33.75">
      <c r="A25" s="35" t="s">
        <v>52</v>
      </c>
      <c r="B25" s="35" t="s">
        <v>52</v>
      </c>
      <c r="C25" s="28" t="s">
        <v>53</v>
      </c>
      <c r="D25" s="27">
        <v>18960</v>
      </c>
      <c r="E25" s="26">
        <v>2</v>
      </c>
      <c r="F25" s="21">
        <f t="shared" si="0"/>
        <v>37920</v>
      </c>
      <c r="G25" s="10"/>
      <c r="H25" s="10"/>
      <c r="I25" s="10"/>
      <c r="J25" s="10"/>
      <c r="K25" s="10"/>
    </row>
    <row r="26" spans="1:11" ht="33.75">
      <c r="A26" s="35" t="s">
        <v>54</v>
      </c>
      <c r="B26" s="35" t="s">
        <v>54</v>
      </c>
      <c r="C26" s="28" t="s">
        <v>53</v>
      </c>
      <c r="D26" s="27">
        <v>18960</v>
      </c>
      <c r="E26" s="26">
        <v>2</v>
      </c>
      <c r="F26" s="21">
        <f t="shared" si="0"/>
        <v>37920</v>
      </c>
      <c r="G26" s="10"/>
      <c r="H26" s="10"/>
      <c r="I26" s="10"/>
      <c r="J26" s="10"/>
      <c r="K26" s="10"/>
    </row>
    <row r="27" spans="1:11" ht="39" customHeight="1">
      <c r="A27" s="35" t="s">
        <v>55</v>
      </c>
      <c r="B27" s="35" t="s">
        <v>55</v>
      </c>
      <c r="C27" s="28" t="s">
        <v>53</v>
      </c>
      <c r="D27" s="27">
        <v>47700</v>
      </c>
      <c r="E27" s="26">
        <v>2</v>
      </c>
      <c r="F27" s="21">
        <f t="shared" si="0"/>
        <v>95400</v>
      </c>
      <c r="G27" s="10"/>
      <c r="H27" s="10"/>
      <c r="I27" s="10"/>
      <c r="J27" s="10"/>
      <c r="K27" s="10"/>
    </row>
    <row r="28" spans="1:11" ht="16.5" customHeight="1">
      <c r="A28" s="35" t="s">
        <v>56</v>
      </c>
      <c r="B28" s="35" t="s">
        <v>56</v>
      </c>
      <c r="C28" s="28" t="s">
        <v>53</v>
      </c>
      <c r="D28" s="27">
        <v>12900</v>
      </c>
      <c r="E28" s="26">
        <v>2</v>
      </c>
      <c r="F28" s="21">
        <f t="shared" si="0"/>
        <v>25800</v>
      </c>
      <c r="G28" s="10"/>
      <c r="H28" s="10"/>
      <c r="I28" s="10"/>
      <c r="J28" s="10"/>
      <c r="K28" s="10"/>
    </row>
    <row r="29" spans="1:11" ht="38.25" customHeight="1">
      <c r="A29" s="35" t="s">
        <v>57</v>
      </c>
      <c r="B29" s="35" t="s">
        <v>57</v>
      </c>
      <c r="C29" s="28" t="s">
        <v>53</v>
      </c>
      <c r="D29" s="27">
        <v>11930</v>
      </c>
      <c r="E29" s="26">
        <v>2</v>
      </c>
      <c r="F29" s="21">
        <f t="shared" si="0"/>
        <v>23860</v>
      </c>
      <c r="G29" s="10"/>
      <c r="H29" s="10"/>
      <c r="I29" s="10"/>
      <c r="J29" s="10"/>
      <c r="K29" s="10"/>
    </row>
    <row r="30" spans="1:11" ht="33.75">
      <c r="A30" s="35" t="s">
        <v>58</v>
      </c>
      <c r="B30" s="35" t="s">
        <v>58</v>
      </c>
      <c r="C30" s="28" t="s">
        <v>53</v>
      </c>
      <c r="D30" s="27">
        <v>6320</v>
      </c>
      <c r="E30" s="26">
        <v>2</v>
      </c>
      <c r="F30" s="21">
        <f t="shared" si="0"/>
        <v>12640</v>
      </c>
      <c r="G30" s="10"/>
      <c r="H30" s="10"/>
      <c r="I30" s="10"/>
      <c r="J30" s="10"/>
      <c r="K30" s="10"/>
    </row>
    <row r="31" spans="1:11" ht="33.75">
      <c r="A31" s="35" t="s">
        <v>59</v>
      </c>
      <c r="B31" s="35" t="s">
        <v>59</v>
      </c>
      <c r="C31" s="28" t="s">
        <v>53</v>
      </c>
      <c r="D31" s="27">
        <v>6320</v>
      </c>
      <c r="E31" s="26">
        <v>1</v>
      </c>
      <c r="F31" s="21">
        <f t="shared" si="0"/>
        <v>6320</v>
      </c>
      <c r="G31" s="10"/>
      <c r="H31" s="10"/>
      <c r="I31" s="10"/>
      <c r="J31" s="10"/>
      <c r="K31" s="10"/>
    </row>
    <row r="32" spans="1:11" ht="36" customHeight="1">
      <c r="A32" s="35" t="s">
        <v>60</v>
      </c>
      <c r="B32" s="35" t="s">
        <v>60</v>
      </c>
      <c r="C32" s="28" t="s">
        <v>53</v>
      </c>
      <c r="D32" s="27">
        <v>6320</v>
      </c>
      <c r="E32" s="26">
        <v>2</v>
      </c>
      <c r="F32" s="21">
        <f t="shared" si="0"/>
        <v>12640</v>
      </c>
      <c r="G32" s="10"/>
      <c r="H32" s="10"/>
      <c r="I32" s="10"/>
      <c r="J32" s="10"/>
      <c r="K32" s="10"/>
    </row>
    <row r="33" spans="1:11" ht="36" customHeight="1">
      <c r="A33" s="35" t="s">
        <v>61</v>
      </c>
      <c r="B33" s="35" t="s">
        <v>61</v>
      </c>
      <c r="C33" s="28" t="s">
        <v>53</v>
      </c>
      <c r="D33" s="27">
        <v>6320</v>
      </c>
      <c r="E33" s="26">
        <v>2</v>
      </c>
      <c r="F33" s="21">
        <f t="shared" si="0"/>
        <v>12640</v>
      </c>
      <c r="G33" s="10"/>
      <c r="H33" s="10"/>
      <c r="I33" s="10"/>
      <c r="J33" s="10"/>
      <c r="K33" s="10"/>
    </row>
    <row r="34" spans="1:11" ht="33.75">
      <c r="A34" s="35" t="s">
        <v>62</v>
      </c>
      <c r="B34" s="35" t="s">
        <v>62</v>
      </c>
      <c r="C34" s="28" t="s">
        <v>53</v>
      </c>
      <c r="D34" s="27">
        <v>15450</v>
      </c>
      <c r="E34" s="26">
        <v>2</v>
      </c>
      <c r="F34" s="21">
        <f t="shared" si="0"/>
        <v>30900</v>
      </c>
      <c r="G34" s="10"/>
      <c r="H34" s="10"/>
      <c r="I34" s="10"/>
      <c r="J34" s="10"/>
      <c r="K34" s="10"/>
    </row>
    <row r="35" spans="1:11" ht="33.75">
      <c r="A35" s="35" t="s">
        <v>63</v>
      </c>
      <c r="B35" s="35" t="s">
        <v>63</v>
      </c>
      <c r="C35" s="28" t="s">
        <v>53</v>
      </c>
      <c r="D35" s="27">
        <v>21070</v>
      </c>
      <c r="E35" s="26">
        <v>1</v>
      </c>
      <c r="F35" s="21">
        <f t="shared" si="0"/>
        <v>21070</v>
      </c>
      <c r="G35" s="10"/>
      <c r="H35" s="10"/>
      <c r="I35" s="10"/>
      <c r="J35" s="10"/>
      <c r="K35" s="10"/>
    </row>
    <row r="36" spans="1:11" ht="33.75">
      <c r="A36" s="35" t="s">
        <v>64</v>
      </c>
      <c r="B36" s="35" t="s">
        <v>64</v>
      </c>
      <c r="C36" s="28" t="s">
        <v>53</v>
      </c>
      <c r="D36" s="27">
        <v>54780</v>
      </c>
      <c r="E36" s="26">
        <v>1</v>
      </c>
      <c r="F36" s="21">
        <f t="shared" si="0"/>
        <v>54780</v>
      </c>
      <c r="G36" s="10"/>
      <c r="H36" s="10"/>
      <c r="I36" s="10"/>
      <c r="J36" s="10"/>
      <c r="K36" s="10"/>
    </row>
    <row r="37" spans="1:11" ht="33.75">
      <c r="A37" s="35" t="s">
        <v>65</v>
      </c>
      <c r="B37" s="35" t="s">
        <v>65</v>
      </c>
      <c r="C37" s="28" t="s">
        <v>53</v>
      </c>
      <c r="D37" s="27">
        <v>14750</v>
      </c>
      <c r="E37" s="26">
        <v>5</v>
      </c>
      <c r="F37" s="21">
        <f t="shared" si="0"/>
        <v>73750</v>
      </c>
      <c r="G37" s="10"/>
      <c r="H37" s="10"/>
      <c r="I37" s="10"/>
      <c r="J37" s="10"/>
      <c r="K37" s="10"/>
    </row>
    <row r="38" spans="1:11">
      <c r="A38" s="35" t="s">
        <v>66</v>
      </c>
      <c r="B38" s="35" t="s">
        <v>66</v>
      </c>
      <c r="C38" s="28" t="s">
        <v>53</v>
      </c>
      <c r="D38" s="27">
        <v>17510</v>
      </c>
      <c r="E38" s="26">
        <v>5</v>
      </c>
      <c r="F38" s="21">
        <f t="shared" si="0"/>
        <v>87550</v>
      </c>
      <c r="G38" s="10"/>
      <c r="H38" s="10"/>
      <c r="I38" s="10"/>
      <c r="J38" s="10"/>
      <c r="K38" s="10"/>
    </row>
    <row r="39" spans="1:11" ht="28.5" customHeight="1">
      <c r="A39" s="35" t="s">
        <v>67</v>
      </c>
      <c r="B39" s="35" t="s">
        <v>67</v>
      </c>
      <c r="C39" s="28" t="s">
        <v>68</v>
      </c>
      <c r="D39" s="25">
        <v>34420</v>
      </c>
      <c r="E39" s="26">
        <v>1</v>
      </c>
      <c r="F39" s="21">
        <f t="shared" si="0"/>
        <v>34420</v>
      </c>
      <c r="G39" s="10"/>
      <c r="H39" s="10"/>
      <c r="I39" s="10"/>
      <c r="J39" s="10"/>
      <c r="K39" s="10"/>
    </row>
    <row r="40" spans="1:11" ht="39" customHeight="1">
      <c r="A40" s="35" t="s">
        <v>69</v>
      </c>
      <c r="B40" s="35" t="s">
        <v>69</v>
      </c>
      <c r="C40" s="28" t="s">
        <v>19</v>
      </c>
      <c r="D40" s="25">
        <v>24590</v>
      </c>
      <c r="E40" s="26">
        <v>1</v>
      </c>
      <c r="F40" s="21">
        <f t="shared" si="0"/>
        <v>24590</v>
      </c>
      <c r="G40" s="10"/>
      <c r="H40" s="10"/>
      <c r="I40" s="10"/>
      <c r="J40" s="10"/>
      <c r="K40" s="10"/>
    </row>
    <row r="41" spans="1:11" ht="28.5" customHeight="1">
      <c r="A41" s="35" t="s">
        <v>70</v>
      </c>
      <c r="B41" s="35" t="s">
        <v>70</v>
      </c>
      <c r="C41" s="28" t="s">
        <v>19</v>
      </c>
      <c r="D41" s="25">
        <v>4210</v>
      </c>
      <c r="E41" s="26">
        <v>1</v>
      </c>
      <c r="F41" s="21">
        <f t="shared" si="0"/>
        <v>4210</v>
      </c>
      <c r="G41" s="10"/>
      <c r="H41" s="10"/>
      <c r="I41" s="10"/>
      <c r="J41" s="10"/>
      <c r="K41" s="10"/>
    </row>
    <row r="42" spans="1:11" ht="22.5">
      <c r="A42" s="36" t="s">
        <v>71</v>
      </c>
      <c r="B42" s="36" t="s">
        <v>71</v>
      </c>
      <c r="C42" s="28" t="s">
        <v>68</v>
      </c>
      <c r="D42" s="25">
        <v>45780</v>
      </c>
      <c r="E42" s="26">
        <v>1</v>
      </c>
      <c r="F42" s="21">
        <f t="shared" si="0"/>
        <v>45780</v>
      </c>
      <c r="G42" s="10"/>
      <c r="H42" s="10"/>
      <c r="I42" s="10"/>
      <c r="J42" s="10"/>
      <c r="K42" s="10"/>
    </row>
    <row r="43" spans="1:11" ht="29.25" customHeight="1">
      <c r="A43" s="37" t="s">
        <v>72</v>
      </c>
      <c r="B43" s="37" t="s">
        <v>73</v>
      </c>
      <c r="C43" s="28" t="s">
        <v>27</v>
      </c>
      <c r="D43" s="25">
        <v>40000</v>
      </c>
      <c r="E43" s="26">
        <v>1</v>
      </c>
      <c r="F43" s="21">
        <f t="shared" si="0"/>
        <v>40000</v>
      </c>
      <c r="G43" s="10"/>
      <c r="H43" s="10"/>
      <c r="I43" s="10"/>
      <c r="J43" s="10"/>
      <c r="K43" s="10"/>
    </row>
    <row r="44" spans="1:11" ht="27.75" customHeight="1">
      <c r="A44" s="41" t="s">
        <v>74</v>
      </c>
      <c r="B44" s="34"/>
      <c r="C44" s="28" t="s">
        <v>75</v>
      </c>
      <c r="D44" s="25">
        <v>8200</v>
      </c>
      <c r="E44" s="26">
        <v>1</v>
      </c>
      <c r="F44" s="21">
        <f t="shared" si="0"/>
        <v>8200</v>
      </c>
      <c r="G44" s="10"/>
      <c r="H44" s="10"/>
      <c r="I44" s="10"/>
      <c r="J44" s="10"/>
      <c r="K44" s="10"/>
    </row>
    <row r="45" spans="1:11">
      <c r="A45" s="35" t="s">
        <v>76</v>
      </c>
      <c r="B45" s="35" t="s">
        <v>77</v>
      </c>
      <c r="C45" s="28" t="s">
        <v>78</v>
      </c>
      <c r="D45" s="27">
        <v>1200</v>
      </c>
      <c r="E45" s="26">
        <v>3</v>
      </c>
      <c r="F45" s="21">
        <f t="shared" si="0"/>
        <v>3600</v>
      </c>
      <c r="G45" s="10"/>
      <c r="H45" s="10"/>
      <c r="I45" s="10"/>
      <c r="J45" s="10"/>
      <c r="K45" s="10"/>
    </row>
    <row r="46" spans="1:11" ht="19.5" customHeight="1">
      <c r="A46" s="35" t="s">
        <v>79</v>
      </c>
      <c r="B46" s="36" t="s">
        <v>80</v>
      </c>
      <c r="C46" s="28" t="s">
        <v>81</v>
      </c>
      <c r="D46" s="25">
        <v>3400</v>
      </c>
      <c r="E46" s="26">
        <v>8</v>
      </c>
      <c r="F46" s="21">
        <f t="shared" si="0"/>
        <v>27200</v>
      </c>
      <c r="G46" s="10"/>
      <c r="H46" s="10"/>
      <c r="I46" s="10"/>
      <c r="J46" s="10"/>
      <c r="K46" s="10"/>
    </row>
    <row r="47" spans="1:11" ht="26.25" customHeight="1">
      <c r="A47" s="35" t="s">
        <v>82</v>
      </c>
      <c r="B47" s="36" t="s">
        <v>83</v>
      </c>
      <c r="C47" s="28" t="s">
        <v>18</v>
      </c>
      <c r="D47" s="25">
        <v>2800</v>
      </c>
      <c r="E47" s="26">
        <v>8</v>
      </c>
      <c r="F47" s="21">
        <f t="shared" si="0"/>
        <v>22400</v>
      </c>
      <c r="G47" s="10"/>
      <c r="H47" s="10"/>
      <c r="I47" s="10"/>
      <c r="J47" s="10"/>
      <c r="K47" s="10"/>
    </row>
    <row r="48" spans="1:11" ht="39.75" customHeight="1">
      <c r="A48" s="35" t="s">
        <v>84</v>
      </c>
      <c r="B48" s="40" t="s">
        <v>85</v>
      </c>
      <c r="C48" s="28" t="s">
        <v>86</v>
      </c>
      <c r="D48" s="25">
        <v>1720</v>
      </c>
      <c r="E48" s="26">
        <v>4</v>
      </c>
      <c r="F48" s="21">
        <f t="shared" si="0"/>
        <v>6880</v>
      </c>
      <c r="G48" s="10"/>
      <c r="H48" s="10"/>
      <c r="I48" s="10"/>
      <c r="J48" s="10"/>
      <c r="K48" s="10"/>
    </row>
    <row r="49" spans="1:11" ht="51" customHeight="1">
      <c r="A49" s="35" t="s">
        <v>87</v>
      </c>
      <c r="B49" s="36" t="s">
        <v>87</v>
      </c>
      <c r="C49" s="28" t="s">
        <v>88</v>
      </c>
      <c r="D49" s="25">
        <v>1720</v>
      </c>
      <c r="E49" s="26">
        <v>4</v>
      </c>
      <c r="F49" s="21">
        <f t="shared" si="0"/>
        <v>6880</v>
      </c>
      <c r="G49" s="10"/>
      <c r="H49" s="10"/>
      <c r="I49" s="10"/>
      <c r="J49" s="10"/>
      <c r="K49" s="10"/>
    </row>
    <row r="50" spans="1:11">
      <c r="A50" s="35" t="s">
        <v>89</v>
      </c>
      <c r="B50" s="36" t="s">
        <v>89</v>
      </c>
      <c r="C50" s="28" t="s">
        <v>90</v>
      </c>
      <c r="D50" s="25">
        <v>2600</v>
      </c>
      <c r="E50" s="26">
        <v>1</v>
      </c>
      <c r="F50" s="21">
        <f t="shared" si="0"/>
        <v>2600</v>
      </c>
      <c r="G50" s="10"/>
      <c r="H50" s="10"/>
      <c r="I50" s="10"/>
      <c r="J50" s="10"/>
      <c r="K50" s="10"/>
    </row>
    <row r="51" spans="1:11">
      <c r="A51" s="35" t="s">
        <v>91</v>
      </c>
      <c r="B51" s="36" t="s">
        <v>91</v>
      </c>
      <c r="C51" s="28" t="s">
        <v>90</v>
      </c>
      <c r="D51" s="25">
        <v>2800</v>
      </c>
      <c r="E51" s="26">
        <v>1</v>
      </c>
      <c r="F51" s="21">
        <f t="shared" si="0"/>
        <v>2800</v>
      </c>
      <c r="G51" s="10"/>
      <c r="H51" s="10"/>
      <c r="I51" s="10"/>
      <c r="J51" s="10"/>
      <c r="K51" s="10"/>
    </row>
    <row r="52" spans="1:11">
      <c r="A52" s="35" t="s">
        <v>92</v>
      </c>
      <c r="B52" s="36" t="s">
        <v>92</v>
      </c>
      <c r="C52" s="28" t="s">
        <v>90</v>
      </c>
      <c r="D52" s="25">
        <v>2800</v>
      </c>
      <c r="E52" s="26">
        <v>2</v>
      </c>
      <c r="F52" s="21">
        <f t="shared" si="0"/>
        <v>5600</v>
      </c>
      <c r="G52" s="10"/>
      <c r="H52" s="10"/>
      <c r="I52" s="10"/>
      <c r="J52" s="10"/>
      <c r="K52" s="10"/>
    </row>
    <row r="53" spans="1:11">
      <c r="A53" s="35" t="s">
        <v>93</v>
      </c>
      <c r="B53" s="36" t="s">
        <v>93</v>
      </c>
      <c r="C53" s="28" t="s">
        <v>94</v>
      </c>
      <c r="D53" s="25">
        <v>2800</v>
      </c>
      <c r="E53" s="26">
        <v>2</v>
      </c>
      <c r="F53" s="21">
        <f t="shared" si="0"/>
        <v>5600</v>
      </c>
      <c r="G53" s="10"/>
      <c r="H53" s="10"/>
      <c r="I53" s="10"/>
      <c r="J53" s="10"/>
      <c r="K53" s="10"/>
    </row>
    <row r="54" spans="1:11" ht="17.25" customHeight="1">
      <c r="A54" s="35" t="s">
        <v>95</v>
      </c>
      <c r="B54" s="36" t="s">
        <v>95</v>
      </c>
      <c r="C54" s="28" t="s">
        <v>90</v>
      </c>
      <c r="D54" s="25">
        <v>10000</v>
      </c>
      <c r="E54" s="26">
        <v>2</v>
      </c>
      <c r="F54" s="21">
        <f t="shared" si="0"/>
        <v>20000</v>
      </c>
      <c r="G54" s="10"/>
      <c r="H54" s="10"/>
      <c r="I54" s="10"/>
      <c r="J54" s="10"/>
      <c r="K54" s="10"/>
    </row>
    <row r="55" spans="1:11" ht="30" customHeight="1">
      <c r="A55" s="35" t="s">
        <v>96</v>
      </c>
      <c r="B55" s="36" t="s">
        <v>96</v>
      </c>
      <c r="C55" s="28" t="s">
        <v>90</v>
      </c>
      <c r="D55" s="29">
        <v>2845.0872000000004</v>
      </c>
      <c r="E55" s="26">
        <v>1</v>
      </c>
      <c r="F55" s="21">
        <f t="shared" si="0"/>
        <v>2845.0872000000004</v>
      </c>
      <c r="G55" s="10"/>
      <c r="H55" s="10"/>
      <c r="I55" s="10"/>
      <c r="J55" s="10"/>
      <c r="K55" s="10"/>
    </row>
    <row r="56" spans="1:11" ht="22.5">
      <c r="A56" s="35" t="s">
        <v>97</v>
      </c>
      <c r="B56" s="36" t="s">
        <v>97</v>
      </c>
      <c r="C56" s="28" t="s">
        <v>90</v>
      </c>
      <c r="D56" s="25">
        <v>5200</v>
      </c>
      <c r="E56" s="26">
        <v>2</v>
      </c>
      <c r="F56" s="21">
        <f t="shared" si="0"/>
        <v>10400</v>
      </c>
      <c r="G56" s="10"/>
      <c r="H56" s="10"/>
      <c r="I56" s="10"/>
      <c r="J56" s="10"/>
      <c r="K56" s="10"/>
    </row>
    <row r="57" spans="1:11" ht="16.5" customHeight="1">
      <c r="A57" s="35" t="s">
        <v>98</v>
      </c>
      <c r="B57" s="35" t="s">
        <v>98</v>
      </c>
      <c r="C57" s="28" t="s">
        <v>99</v>
      </c>
      <c r="D57" s="25">
        <v>5660</v>
      </c>
      <c r="E57" s="26">
        <v>10</v>
      </c>
      <c r="F57" s="21">
        <f t="shared" si="0"/>
        <v>56600</v>
      </c>
      <c r="G57" s="10"/>
      <c r="H57" s="10"/>
      <c r="I57" s="10"/>
      <c r="J57" s="10"/>
      <c r="K57" s="10"/>
    </row>
    <row r="58" spans="1:11">
      <c r="A58" s="35" t="s">
        <v>100</v>
      </c>
      <c r="B58" s="35" t="s">
        <v>100</v>
      </c>
      <c r="C58" s="28" t="s">
        <v>99</v>
      </c>
      <c r="D58" s="29">
        <v>340.90200000000004</v>
      </c>
      <c r="E58" s="26">
        <v>10</v>
      </c>
      <c r="F58" s="21">
        <f t="shared" si="0"/>
        <v>3409.0200000000004</v>
      </c>
      <c r="G58" s="10"/>
      <c r="H58" s="10"/>
      <c r="I58" s="10"/>
      <c r="J58" s="10"/>
      <c r="K58" s="10"/>
    </row>
    <row r="59" spans="1:11" ht="18" customHeight="1">
      <c r="A59" s="35" t="s">
        <v>101</v>
      </c>
      <c r="B59" s="35" t="s">
        <v>102</v>
      </c>
      <c r="C59" s="28" t="s">
        <v>99</v>
      </c>
      <c r="D59" s="25">
        <v>85</v>
      </c>
      <c r="E59" s="26">
        <v>10</v>
      </c>
      <c r="F59" s="21">
        <f t="shared" si="0"/>
        <v>850</v>
      </c>
      <c r="G59" s="10"/>
      <c r="H59" s="10"/>
      <c r="I59" s="10"/>
      <c r="J59" s="10"/>
      <c r="K59" s="10"/>
    </row>
    <row r="60" spans="1:11" ht="22.5">
      <c r="A60" s="35" t="s">
        <v>103</v>
      </c>
      <c r="B60" s="35" t="s">
        <v>104</v>
      </c>
      <c r="C60" s="28" t="s">
        <v>99</v>
      </c>
      <c r="D60" s="30">
        <v>45</v>
      </c>
      <c r="E60" s="26">
        <v>300</v>
      </c>
      <c r="F60" s="21">
        <f t="shared" si="0"/>
        <v>13500</v>
      </c>
      <c r="G60" s="10"/>
      <c r="H60" s="10"/>
      <c r="I60" s="10"/>
      <c r="J60" s="10"/>
      <c r="K60" s="10"/>
    </row>
    <row r="61" spans="1:11" ht="47.25" customHeight="1">
      <c r="A61" s="37" t="s">
        <v>105</v>
      </c>
      <c r="B61" s="37" t="s">
        <v>106</v>
      </c>
      <c r="C61" s="34" t="s">
        <v>68</v>
      </c>
      <c r="D61" s="29">
        <v>89.443440000000024</v>
      </c>
      <c r="E61" s="26">
        <v>3000</v>
      </c>
      <c r="F61" s="21">
        <f t="shared" si="0"/>
        <v>268330.32000000007</v>
      </c>
      <c r="G61" s="10"/>
      <c r="H61" s="10"/>
      <c r="I61" s="10"/>
      <c r="J61" s="10"/>
      <c r="K61" s="10"/>
    </row>
    <row r="62" spans="1:11" ht="51" customHeight="1">
      <c r="A62" s="37" t="s">
        <v>107</v>
      </c>
      <c r="B62" s="37" t="s">
        <v>108</v>
      </c>
      <c r="C62" s="34" t="s">
        <v>68</v>
      </c>
      <c r="D62" s="29">
        <v>104.004</v>
      </c>
      <c r="E62" s="26">
        <v>1000</v>
      </c>
      <c r="F62" s="21">
        <f t="shared" si="0"/>
        <v>104004</v>
      </c>
      <c r="G62" s="10"/>
      <c r="H62" s="10"/>
      <c r="I62" s="10"/>
      <c r="J62" s="10"/>
      <c r="K62" s="10"/>
    </row>
    <row r="63" spans="1:11" ht="39" customHeight="1">
      <c r="A63" s="37" t="s">
        <v>109</v>
      </c>
      <c r="B63" s="37" t="s">
        <v>110</v>
      </c>
      <c r="C63" s="34" t="s">
        <v>68</v>
      </c>
      <c r="D63" s="29">
        <v>447.21719999999999</v>
      </c>
      <c r="E63" s="26">
        <v>500</v>
      </c>
      <c r="F63" s="21">
        <f t="shared" si="0"/>
        <v>223608.6</v>
      </c>
      <c r="G63" s="24"/>
      <c r="H63" s="24"/>
      <c r="I63" s="24"/>
      <c r="J63" s="24"/>
      <c r="K63" s="24"/>
    </row>
    <row r="64" spans="1:11" s="23" customFormat="1">
      <c r="A64" s="31" t="s">
        <v>23</v>
      </c>
      <c r="B64" s="22"/>
      <c r="C64" s="22"/>
      <c r="D64" s="22"/>
      <c r="E64" s="22"/>
      <c r="F64" s="32">
        <f>SUM(F12:F63)</f>
        <v>14246384.0272</v>
      </c>
      <c r="G64" s="22"/>
      <c r="H64" s="22"/>
      <c r="I64" s="22"/>
      <c r="J64" s="22"/>
      <c r="K64" s="22"/>
    </row>
    <row r="96" s="5" customFormat="1"/>
    <row r="101" s="5" customFormat="1"/>
    <row r="159" spans="3:4">
      <c r="C159" s="1"/>
      <c r="D159" s="2"/>
    </row>
  </sheetData>
  <mergeCells count="11">
    <mergeCell ref="A9:P10"/>
    <mergeCell ref="A1:P1"/>
    <mergeCell ref="A2:P2"/>
    <mergeCell ref="A4:P4"/>
    <mergeCell ref="A5:P5"/>
    <mergeCell ref="A7:P7"/>
    <mergeCell ref="G12:G63"/>
    <mergeCell ref="H12:H63"/>
    <mergeCell ref="I12:I63"/>
    <mergeCell ref="J12:J63"/>
    <mergeCell ref="K12:K63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2021-02-02T09:00:37Z</dcterms:modified>
</cp:coreProperties>
</file>