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7" i="3"/>
  <c r="F20"/>
  <c r="F21"/>
  <c r="F22"/>
  <c r="F23"/>
  <c r="F24"/>
  <c r="F25"/>
  <c r="F26"/>
  <c r="F27"/>
  <c r="F28"/>
  <c r="F29"/>
  <c r="F15"/>
  <c r="F16"/>
  <c r="F18"/>
  <c r="F19"/>
  <c r="F13" l="1"/>
  <c r="F14"/>
  <c r="F12" l="1"/>
  <c r="F30" s="1"/>
</calcChain>
</file>

<file path=xl/sharedStrings.xml><?xml version="1.0" encoding="utf-8"?>
<sst xmlns="http://schemas.openxmlformats.org/spreadsheetml/2006/main" count="76" uniqueCount="66">
  <si>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</si>
  <si>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</si>
  <si>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</si>
  <si>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</si>
  <si>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</si>
  <si>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</si>
  <si>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</si>
  <si>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</si>
  <si>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</si>
  <si>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</si>
  <si>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</si>
  <si>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</si>
  <si>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</si>
  <si>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</si>
  <si>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</si>
  <si>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</si>
  <si>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>Торговое наименование</t>
  </si>
  <si>
    <t>Уголь активированный</t>
  </si>
  <si>
    <t>капсулы 200 мг</t>
  </si>
  <si>
    <t>Кальция глюконат</t>
  </si>
  <si>
    <t>Кальция глюконат стабилизированный</t>
  </si>
  <si>
    <t>раствор для инъекций 100 мг/мл, 10 мл</t>
  </si>
  <si>
    <t>Фолиевая кислота</t>
  </si>
  <si>
    <t>таблетки, 1 мг</t>
  </si>
  <si>
    <t>Этанол</t>
  </si>
  <si>
    <t>Спирт этиловый</t>
  </si>
  <si>
    <t>раствор 70% 50 мл во флаконе</t>
  </si>
  <si>
    <t>Пиперациллин и Тазобактам</t>
  </si>
  <si>
    <t>Ревотаз®</t>
  </si>
  <si>
    <t>порошок для приготовления раствора для инъекций 4,5 г</t>
  </si>
  <si>
    <t>Каспофунгин</t>
  </si>
  <si>
    <t>Кансидас</t>
  </si>
  <si>
    <t>лиофилизат для приготовления раствора для инфузий 50 мг</t>
  </si>
  <si>
    <t>Метотрексат</t>
  </si>
  <si>
    <t>таблетки, покрытые пленочной оболочкой 2,5 мг</t>
  </si>
  <si>
    <t>Ибупрофен</t>
  </si>
  <si>
    <t>таблетки, покрытые оболочкой 200 мг</t>
  </si>
  <si>
    <t>Салметерол и Флутиказон</t>
  </si>
  <si>
    <t>Серетид™ Эвохалер™</t>
  </si>
  <si>
    <t>аэрозоль для ингаляций, дозированный 25/250 мкг, 120 доз</t>
  </si>
  <si>
    <t>аэрозоль для ингаляций, дозированный 25/50 мкг, 120 доз</t>
  </si>
  <si>
    <t>Эйртек</t>
  </si>
  <si>
    <t>аэрозоль для ингаляций, дозированный 25мкг+250 мкг/доза, 120 доз</t>
  </si>
  <si>
    <t>аэрозоль для ингаляций, дозированный 25 мкг+125 мкг/доза, 120 доз</t>
  </si>
  <si>
    <t>Формотерол и Будесонид</t>
  </si>
  <si>
    <t>Симбикорт® Турбухалер®</t>
  </si>
  <si>
    <t>порошок для ингаляций 80/4,5 мкг/ доза 60 доз</t>
  </si>
  <si>
    <t>Флутиказон</t>
  </si>
  <si>
    <t>Фликсотид™ 250</t>
  </si>
  <si>
    <t>аэрозоль для ингаляций, дозированный 250 мкг/доза, 120 доз</t>
  </si>
  <si>
    <t>Фликсотид™ 125</t>
  </si>
  <si>
    <t>аэрозоль для ингаляций, дозированный 125 мкг/доза, 60 доз</t>
  </si>
  <si>
    <t>Мометазон</t>
  </si>
  <si>
    <t>Назонекс®</t>
  </si>
  <si>
    <t>спрей назальный дозированный</t>
  </si>
  <si>
    <t>Хлоропирамин</t>
  </si>
  <si>
    <t>Аллергопресс</t>
  </si>
  <si>
    <t>раствор для инъекций 2% по 1 мл</t>
  </si>
  <si>
    <t>Колистиметат  натрия</t>
  </si>
  <si>
    <t>порошок  для  приготовления  раствора  для  инъекций  или  инфузий  1000000ЕД</t>
  </si>
  <si>
    <t>Колистин</t>
  </si>
  <si>
    <t>В течение 2020 года</t>
  </si>
  <si>
    <t>DDP, г. Караганда, ул. К.Либкнехта 106В</t>
  </si>
  <si>
    <t>г. Караганда, ул. К.Либкнехта 106В, отдел гос. закупок</t>
  </si>
  <si>
    <t>14.06.2020г. В 17.00</t>
  </si>
  <si>
    <t>15.06.2020г. В 11.00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</si>
</sst>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4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2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2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3" xfId="0" applyFont="1" applyBorder="1" applyAlignment="1">
      <alignment horizontal="center" vertical="center" wrapText="1"/>
    </xf>
    <xf numFmtId="2" fontId="111" fillId="0" borderId="104" xfId="0" applyNumberFormat="1" applyFont="1" applyFill="1" applyBorder="1" applyAlignment="1">
      <alignment horizontal="center" vertical="center" wrapText="1"/>
    </xf>
    <xf numFmtId="0" fontId="116" fillId="0" borderId="104" xfId="0" applyFont="1" applyBorder="1" applyAlignment="1">
      <alignment horizontal="justify" vertical="center"/>
    </xf>
    <xf numFmtId="0" fontId="117" fillId="0" borderId="104" xfId="0" applyFont="1" applyBorder="1" applyAlignment="1">
      <alignment horizontal="justify" vertical="center"/>
    </xf>
    <xf numFmtId="0" fontId="117" fillId="0" borderId="104" xfId="0" applyFont="1" applyBorder="1" applyAlignment="1">
      <alignment horizontal="left" vertical="center" wrapText="1"/>
    </xf>
    <xf numFmtId="0" fontId="117" fillId="0" borderId="104" xfId="0" applyFont="1" applyBorder="1" applyAlignment="1">
      <alignment horizontal="left" vertical="top" wrapText="1"/>
    </xf>
    <xf numFmtId="0" fontId="117" fillId="0" borderId="104" xfId="0" applyFont="1" applyBorder="1" applyAlignment="1">
      <alignment horizontal="center" vertical="center"/>
    </xf>
    <xf numFmtId="0" fontId="30" fillId="0" borderId="104" xfId="0" applyFont="1" applyBorder="1" applyAlignment="1"/>
    <xf numFmtId="0" fontId="30" fillId="140" borderId="102" xfId="0" applyFont="1" applyFill="1" applyBorder="1" applyAlignment="1">
      <alignment horizontal="center" vertical="center"/>
    </xf>
    <xf numFmtId="4" fontId="117" fillId="0" borderId="104" xfId="0" applyNumberFormat="1" applyFont="1" applyBorder="1" applyAlignment="1">
      <alignment horizontal="center" vertical="center"/>
    </xf>
    <xf numFmtId="0" fontId="30" fillId="0" borderId="102" xfId="0" applyFont="1" applyBorder="1"/>
    <xf numFmtId="0" fontId="30" fillId="0" borderId="102" xfId="0" applyFont="1" applyBorder="1" applyAlignment="1">
      <alignment horizontal="left"/>
    </xf>
    <xf numFmtId="0" fontId="30" fillId="0" borderId="102" xfId="0" applyFont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115" fillId="0" borderId="104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7"/>
  <sheetViews>
    <sheetView tabSelected="1" topLeftCell="A12" zoomScaleNormal="100" workbookViewId="0">
      <selection activeCell="R19" sqref="R19"/>
    </sheetView>
  </sheetViews>
  <sheetFormatPr defaultRowHeight="15"/>
  <cols>
    <col min="1" max="1" width="21.5703125" customWidth="1"/>
    <col min="2" max="2" width="28.7109375" customWidth="1"/>
    <col min="3" max="3" width="37.85546875" style="3" customWidth="1"/>
    <col min="4" max="4" width="10.7109375" style="4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.7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8.75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28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28" t="s">
        <v>12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87.7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73.5">
      <c r="A11" s="11" t="s">
        <v>1</v>
      </c>
      <c r="B11" s="16" t="s">
        <v>16</v>
      </c>
      <c r="C11" s="15" t="s">
        <v>0</v>
      </c>
      <c r="D11" s="9" t="s">
        <v>13</v>
      </c>
      <c r="E11" s="10" t="s">
        <v>14</v>
      </c>
      <c r="F11" s="10" t="s">
        <v>15</v>
      </c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</row>
    <row r="12" spans="1:16">
      <c r="A12" s="17" t="s">
        <v>17</v>
      </c>
      <c r="B12" s="18" t="s">
        <v>17</v>
      </c>
      <c r="C12" s="19" t="s">
        <v>18</v>
      </c>
      <c r="D12" s="21">
        <v>28.88</v>
      </c>
      <c r="E12" s="22">
        <v>2000</v>
      </c>
      <c r="F12" s="23">
        <f t="shared" ref="F12:F14" si="0">D12*E12</f>
        <v>57760</v>
      </c>
      <c r="G12" s="33" t="s">
        <v>61</v>
      </c>
      <c r="H12" s="33" t="s">
        <v>62</v>
      </c>
      <c r="I12" s="33" t="s">
        <v>63</v>
      </c>
      <c r="J12" s="33" t="s">
        <v>64</v>
      </c>
      <c r="K12" s="33" t="s">
        <v>65</v>
      </c>
    </row>
    <row r="13" spans="1:16" ht="25.5">
      <c r="A13" s="17" t="s">
        <v>19</v>
      </c>
      <c r="B13" s="18" t="s">
        <v>20</v>
      </c>
      <c r="C13" s="19" t="s">
        <v>21</v>
      </c>
      <c r="D13" s="21">
        <v>83.51</v>
      </c>
      <c r="E13" s="22">
        <v>30</v>
      </c>
      <c r="F13" s="23">
        <f t="shared" si="0"/>
        <v>2505.3000000000002</v>
      </c>
      <c r="G13" s="33"/>
      <c r="H13" s="33"/>
      <c r="I13" s="33"/>
      <c r="J13" s="33"/>
      <c r="K13" s="33"/>
    </row>
    <row r="14" spans="1:16">
      <c r="A14" s="17" t="s">
        <v>22</v>
      </c>
      <c r="B14" s="18" t="s">
        <v>22</v>
      </c>
      <c r="C14" s="19" t="s">
        <v>23</v>
      </c>
      <c r="D14" s="21">
        <v>4.38</v>
      </c>
      <c r="E14" s="22">
        <v>600</v>
      </c>
      <c r="F14" s="23">
        <f t="shared" si="0"/>
        <v>2628</v>
      </c>
      <c r="G14" s="33"/>
      <c r="H14" s="33"/>
      <c r="I14" s="33"/>
      <c r="J14" s="33"/>
      <c r="K14" s="33"/>
    </row>
    <row r="15" spans="1:16">
      <c r="A15" s="17" t="s">
        <v>24</v>
      </c>
      <c r="B15" s="18" t="s">
        <v>25</v>
      </c>
      <c r="C15" s="20" t="s">
        <v>26</v>
      </c>
      <c r="D15" s="21">
        <v>64.8</v>
      </c>
      <c r="E15" s="22">
        <v>5000</v>
      </c>
      <c r="F15" s="23">
        <f t="shared" ref="F15:F29" si="1">D15*E15</f>
        <v>324000</v>
      </c>
      <c r="G15" s="33"/>
      <c r="H15" s="33"/>
      <c r="I15" s="33"/>
      <c r="J15" s="33"/>
      <c r="K15" s="33"/>
    </row>
    <row r="16" spans="1:16" ht="25.5">
      <c r="A16" s="17" t="s">
        <v>27</v>
      </c>
      <c r="B16" s="18" t="s">
        <v>28</v>
      </c>
      <c r="C16" s="20" t="s">
        <v>29</v>
      </c>
      <c r="D16" s="24">
        <v>1251.96</v>
      </c>
      <c r="E16" s="22">
        <v>50</v>
      </c>
      <c r="F16" s="23">
        <f t="shared" si="1"/>
        <v>62598</v>
      </c>
      <c r="G16" s="33"/>
      <c r="H16" s="33"/>
      <c r="I16" s="33"/>
      <c r="J16" s="33"/>
      <c r="K16" s="33"/>
    </row>
    <row r="17" spans="1:11" ht="25.5">
      <c r="A17" s="17" t="s">
        <v>30</v>
      </c>
      <c r="B17" s="18" t="s">
        <v>31</v>
      </c>
      <c r="C17" s="20" t="s">
        <v>32</v>
      </c>
      <c r="D17" s="24">
        <v>115379.75</v>
      </c>
      <c r="E17" s="22">
        <v>5</v>
      </c>
      <c r="F17" s="23">
        <f t="shared" si="1"/>
        <v>576898.75</v>
      </c>
      <c r="G17" s="33"/>
      <c r="H17" s="33"/>
      <c r="I17" s="33"/>
      <c r="J17" s="33"/>
      <c r="K17" s="33"/>
    </row>
    <row r="18" spans="1:11" ht="25.5">
      <c r="A18" s="17" t="s">
        <v>33</v>
      </c>
      <c r="B18" s="18" t="s">
        <v>33</v>
      </c>
      <c r="C18" s="20" t="s">
        <v>34</v>
      </c>
      <c r="D18" s="21">
        <v>28.99</v>
      </c>
      <c r="E18" s="22">
        <v>100</v>
      </c>
      <c r="F18" s="23">
        <f t="shared" si="1"/>
        <v>2899</v>
      </c>
      <c r="G18" s="33"/>
      <c r="H18" s="33"/>
      <c r="I18" s="33"/>
      <c r="J18" s="33"/>
      <c r="K18" s="33"/>
    </row>
    <row r="19" spans="1:11">
      <c r="A19" s="17" t="s">
        <v>35</v>
      </c>
      <c r="B19" s="18" t="s">
        <v>35</v>
      </c>
      <c r="C19" s="19" t="s">
        <v>36</v>
      </c>
      <c r="D19" s="21">
        <v>3.34</v>
      </c>
      <c r="E19" s="22">
        <v>5000</v>
      </c>
      <c r="F19" s="23">
        <f t="shared" si="1"/>
        <v>16700</v>
      </c>
      <c r="G19" s="33"/>
      <c r="H19" s="33"/>
      <c r="I19" s="33"/>
      <c r="J19" s="33"/>
      <c r="K19" s="33"/>
    </row>
    <row r="20" spans="1:11" ht="25.5">
      <c r="A20" s="17" t="s">
        <v>37</v>
      </c>
      <c r="B20" s="18" t="s">
        <v>38</v>
      </c>
      <c r="C20" s="19" t="s">
        <v>39</v>
      </c>
      <c r="D20" s="24">
        <v>11779.38</v>
      </c>
      <c r="E20" s="22">
        <v>5</v>
      </c>
      <c r="F20" s="23">
        <f t="shared" si="1"/>
        <v>58896.899999999994</v>
      </c>
      <c r="G20" s="33"/>
      <c r="H20" s="33"/>
      <c r="I20" s="33"/>
      <c r="J20" s="33"/>
      <c r="K20" s="33"/>
    </row>
    <row r="21" spans="1:11" ht="25.5">
      <c r="A21" s="17" t="s">
        <v>37</v>
      </c>
      <c r="B21" s="18" t="s">
        <v>38</v>
      </c>
      <c r="C21" s="19" t="s">
        <v>40</v>
      </c>
      <c r="D21" s="24">
        <v>7031.07</v>
      </c>
      <c r="E21" s="22">
        <v>5</v>
      </c>
      <c r="F21" s="23">
        <f t="shared" si="1"/>
        <v>35155.35</v>
      </c>
      <c r="G21" s="33"/>
      <c r="H21" s="33"/>
      <c r="I21" s="33"/>
      <c r="J21" s="33"/>
      <c r="K21" s="33"/>
    </row>
    <row r="22" spans="1:11" ht="25.5">
      <c r="A22" s="17" t="s">
        <v>37</v>
      </c>
      <c r="B22" s="18" t="s">
        <v>41</v>
      </c>
      <c r="C22" s="19" t="s">
        <v>42</v>
      </c>
      <c r="D22" s="24">
        <v>3023.6</v>
      </c>
      <c r="E22" s="22">
        <v>5</v>
      </c>
      <c r="F22" s="23">
        <f t="shared" si="1"/>
        <v>15118</v>
      </c>
      <c r="G22" s="33"/>
      <c r="H22" s="33"/>
      <c r="I22" s="33"/>
      <c r="J22" s="33"/>
      <c r="K22" s="33"/>
    </row>
    <row r="23" spans="1:11" ht="25.5">
      <c r="A23" s="17" t="s">
        <v>37</v>
      </c>
      <c r="B23" s="18" t="s">
        <v>41</v>
      </c>
      <c r="C23" s="19" t="s">
        <v>43</v>
      </c>
      <c r="D23" s="24">
        <v>3974.58</v>
      </c>
      <c r="E23" s="22">
        <v>5</v>
      </c>
      <c r="F23" s="23">
        <f t="shared" si="1"/>
        <v>19872.900000000001</v>
      </c>
      <c r="G23" s="33"/>
      <c r="H23" s="33"/>
      <c r="I23" s="33"/>
      <c r="J23" s="33"/>
      <c r="K23" s="33"/>
    </row>
    <row r="24" spans="1:11" ht="25.5">
      <c r="A24" s="17" t="s">
        <v>44</v>
      </c>
      <c r="B24" s="18" t="s">
        <v>45</v>
      </c>
      <c r="C24" s="19" t="s">
        <v>46</v>
      </c>
      <c r="D24" s="24">
        <v>8461.07</v>
      </c>
      <c r="E24" s="22">
        <v>5</v>
      </c>
      <c r="F24" s="23">
        <f t="shared" si="1"/>
        <v>42305.35</v>
      </c>
      <c r="G24" s="33"/>
      <c r="H24" s="33"/>
      <c r="I24" s="33"/>
      <c r="J24" s="33"/>
      <c r="K24" s="33"/>
    </row>
    <row r="25" spans="1:11" ht="25.5">
      <c r="A25" s="17" t="s">
        <v>47</v>
      </c>
      <c r="B25" s="18" t="s">
        <v>48</v>
      </c>
      <c r="C25" s="19" t="s">
        <v>49</v>
      </c>
      <c r="D25" s="24">
        <v>9757.66</v>
      </c>
      <c r="E25" s="22">
        <v>10</v>
      </c>
      <c r="F25" s="23">
        <f t="shared" si="1"/>
        <v>97576.6</v>
      </c>
      <c r="G25" s="33"/>
      <c r="H25" s="33"/>
      <c r="I25" s="33"/>
      <c r="J25" s="33"/>
      <c r="K25" s="33"/>
    </row>
    <row r="26" spans="1:11" ht="25.5">
      <c r="A26" s="17" t="s">
        <v>47</v>
      </c>
      <c r="B26" s="18" t="s">
        <v>50</v>
      </c>
      <c r="C26" s="19" t="s">
        <v>51</v>
      </c>
      <c r="D26" s="24">
        <v>4335.91</v>
      </c>
      <c r="E26" s="22">
        <v>10</v>
      </c>
      <c r="F26" s="23">
        <f t="shared" si="1"/>
        <v>43359.1</v>
      </c>
      <c r="G26" s="33"/>
      <c r="H26" s="33"/>
      <c r="I26" s="33"/>
      <c r="J26" s="33"/>
      <c r="K26" s="33"/>
    </row>
    <row r="27" spans="1:11">
      <c r="A27" s="17" t="s">
        <v>52</v>
      </c>
      <c r="B27" s="18" t="s">
        <v>53</v>
      </c>
      <c r="C27" s="19" t="s">
        <v>54</v>
      </c>
      <c r="D27" s="24">
        <v>5141.32</v>
      </c>
      <c r="E27" s="22">
        <v>10</v>
      </c>
      <c r="F27" s="23">
        <f t="shared" si="1"/>
        <v>51413.2</v>
      </c>
      <c r="G27" s="33"/>
      <c r="H27" s="33"/>
      <c r="I27" s="33"/>
      <c r="J27" s="33"/>
      <c r="K27" s="33"/>
    </row>
    <row r="28" spans="1:11">
      <c r="A28" s="17" t="s">
        <v>55</v>
      </c>
      <c r="B28" s="18" t="s">
        <v>56</v>
      </c>
      <c r="C28" s="19" t="s">
        <v>57</v>
      </c>
      <c r="D28" s="21">
        <v>75.64</v>
      </c>
      <c r="E28" s="22">
        <v>500</v>
      </c>
      <c r="F28" s="23">
        <f t="shared" si="1"/>
        <v>37820</v>
      </c>
      <c r="G28" s="33"/>
      <c r="H28" s="33"/>
      <c r="I28" s="33"/>
      <c r="J28" s="33"/>
      <c r="K28" s="33"/>
    </row>
    <row r="29" spans="1:11" ht="25.5">
      <c r="A29" s="17" t="s">
        <v>58</v>
      </c>
      <c r="B29" s="18" t="s">
        <v>60</v>
      </c>
      <c r="C29" s="19" t="s">
        <v>59</v>
      </c>
      <c r="D29" s="24">
        <v>1991.92</v>
      </c>
      <c r="E29" s="22">
        <v>50</v>
      </c>
      <c r="F29" s="23">
        <f t="shared" si="1"/>
        <v>99596</v>
      </c>
      <c r="G29" s="33"/>
      <c r="H29" s="33"/>
      <c r="I29" s="33"/>
      <c r="J29" s="33"/>
      <c r="K29" s="33"/>
    </row>
    <row r="30" spans="1:11">
      <c r="A30" s="25"/>
      <c r="B30" s="25"/>
      <c r="C30" s="26"/>
      <c r="D30" s="27"/>
      <c r="E30" s="27"/>
      <c r="F30" s="27">
        <f>SUM(F12:F29)</f>
        <v>1547102.4500000002</v>
      </c>
      <c r="G30" s="33"/>
      <c r="H30" s="33"/>
      <c r="I30" s="33"/>
      <c r="J30" s="33"/>
      <c r="K30" s="33"/>
    </row>
    <row r="31" spans="1:11">
      <c r="A31" s="14"/>
      <c r="B31" s="14"/>
      <c r="C31" s="13"/>
      <c r="D31" s="12"/>
      <c r="E31" s="14"/>
      <c r="F31" s="14"/>
      <c r="G31" s="14"/>
      <c r="H31" s="14"/>
      <c r="I31" s="14"/>
      <c r="J31" s="14"/>
      <c r="K31" s="14"/>
    </row>
    <row r="32" spans="1:11">
      <c r="A32" s="14"/>
      <c r="B32" s="14"/>
      <c r="C32" s="13"/>
      <c r="D32" s="12"/>
      <c r="E32" s="14"/>
      <c r="F32" s="14"/>
      <c r="G32" s="14"/>
      <c r="H32" s="14"/>
      <c r="I32" s="14"/>
      <c r="J32" s="14"/>
      <c r="K32" s="14"/>
    </row>
    <row r="33" spans="1:11">
      <c r="A33" s="14"/>
      <c r="B33" s="14"/>
      <c r="C33" s="13"/>
      <c r="D33" s="12"/>
      <c r="E33" s="14"/>
      <c r="F33" s="14"/>
      <c r="G33" s="14"/>
      <c r="H33" s="14"/>
      <c r="I33" s="14"/>
      <c r="J33" s="14"/>
      <c r="K33" s="14"/>
    </row>
    <row r="34" spans="1:11">
      <c r="A34" s="14"/>
      <c r="B34" s="14"/>
      <c r="C34" s="13"/>
      <c r="D34" s="12"/>
      <c r="E34" s="14"/>
      <c r="F34" s="14"/>
      <c r="G34" s="14"/>
      <c r="H34" s="14"/>
      <c r="I34" s="14"/>
      <c r="J34" s="14"/>
      <c r="K34" s="14"/>
    </row>
    <row r="35" spans="1:11">
      <c r="A35" s="14"/>
      <c r="B35" s="14"/>
      <c r="C35" s="13"/>
      <c r="D35" s="12"/>
      <c r="E35" s="14"/>
      <c r="F35" s="14"/>
      <c r="G35" s="14"/>
      <c r="H35" s="14"/>
      <c r="I35" s="14"/>
      <c r="J35" s="14"/>
      <c r="K35" s="14"/>
    </row>
    <row r="36" spans="1:11">
      <c r="A36" s="14"/>
      <c r="B36" s="14"/>
      <c r="C36" s="13"/>
      <c r="D36" s="12"/>
      <c r="E36" s="14"/>
      <c r="F36" s="14"/>
      <c r="G36" s="14"/>
      <c r="H36" s="14"/>
      <c r="I36" s="14"/>
      <c r="J36" s="14"/>
      <c r="K36" s="14"/>
    </row>
    <row r="37" spans="1:11">
      <c r="A37" s="14"/>
      <c r="B37" s="14"/>
      <c r="C37" s="13"/>
      <c r="D37" s="12"/>
      <c r="E37" s="14"/>
      <c r="F37" s="14"/>
      <c r="G37" s="14"/>
      <c r="H37" s="14"/>
      <c r="I37" s="14"/>
      <c r="J37" s="14"/>
      <c r="K37" s="14"/>
    </row>
    <row r="38" spans="1:11">
      <c r="A38" s="14"/>
      <c r="B38" s="14"/>
      <c r="C38" s="13"/>
      <c r="D38" s="12"/>
      <c r="E38" s="14"/>
      <c r="F38" s="14"/>
      <c r="G38" s="14"/>
      <c r="H38" s="14"/>
      <c r="I38" s="14"/>
      <c r="J38" s="14"/>
      <c r="K38" s="14"/>
    </row>
    <row r="39" spans="1:11">
      <c r="A39" s="14"/>
      <c r="B39" s="14"/>
      <c r="C39" s="13"/>
      <c r="D39" s="12"/>
      <c r="E39" s="14"/>
      <c r="F39" s="14"/>
      <c r="G39" s="14"/>
      <c r="H39" s="14"/>
      <c r="I39" s="14"/>
      <c r="J39" s="14"/>
      <c r="K39" s="14"/>
    </row>
    <row r="40" spans="1:11">
      <c r="A40" s="14"/>
      <c r="B40" s="14"/>
      <c r="C40" s="13"/>
      <c r="D40" s="12"/>
      <c r="E40" s="14"/>
      <c r="F40" s="14"/>
      <c r="G40" s="14"/>
      <c r="H40" s="14"/>
      <c r="I40" s="14"/>
      <c r="J40" s="14"/>
      <c r="K40" s="14"/>
    </row>
    <row r="41" spans="1:11">
      <c r="A41" s="14"/>
      <c r="B41" s="14"/>
      <c r="C41" s="13"/>
      <c r="D41" s="12"/>
      <c r="E41" s="14"/>
      <c r="F41" s="14"/>
      <c r="G41" s="14"/>
      <c r="H41" s="14"/>
      <c r="I41" s="14"/>
      <c r="J41" s="14"/>
      <c r="K41" s="14"/>
    </row>
    <row r="42" spans="1:11">
      <c r="A42" s="14"/>
      <c r="B42" s="14"/>
      <c r="C42" s="13"/>
      <c r="D42" s="12"/>
      <c r="E42" s="14"/>
      <c r="F42" s="14"/>
      <c r="G42" s="14"/>
      <c r="H42" s="14"/>
      <c r="I42" s="14"/>
      <c r="J42" s="14"/>
      <c r="K42" s="14"/>
    </row>
    <row r="43" spans="1:11">
      <c r="A43" s="14"/>
      <c r="B43" s="14"/>
      <c r="C43" s="13"/>
      <c r="D43" s="12"/>
      <c r="E43" s="14"/>
      <c r="F43" s="14"/>
      <c r="G43" s="14"/>
      <c r="H43" s="14"/>
      <c r="I43" s="14"/>
      <c r="J43" s="14"/>
      <c r="K43" s="14"/>
    </row>
    <row r="44" spans="1:11">
      <c r="A44" s="14"/>
      <c r="B44" s="14"/>
      <c r="C44" s="13"/>
      <c r="D44" s="12"/>
      <c r="E44" s="14"/>
      <c r="F44" s="14"/>
      <c r="G44" s="14"/>
      <c r="H44" s="14"/>
      <c r="I44" s="14"/>
      <c r="J44" s="14"/>
      <c r="K44" s="14"/>
    </row>
    <row r="45" spans="1:11">
      <c r="A45" s="14"/>
      <c r="B45" s="14"/>
      <c r="C45" s="13"/>
      <c r="D45" s="12"/>
      <c r="E45" s="14"/>
      <c r="F45" s="14"/>
      <c r="G45" s="14"/>
      <c r="H45" s="14"/>
      <c r="I45" s="14"/>
      <c r="J45" s="14"/>
      <c r="K45" s="14"/>
    </row>
    <row r="46" spans="1:11">
      <c r="A46" s="14"/>
      <c r="B46" s="14"/>
      <c r="C46" s="13"/>
      <c r="D46" s="12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3"/>
      <c r="D47" s="12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3"/>
      <c r="D48" s="12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3"/>
      <c r="D49" s="12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3"/>
      <c r="D50" s="12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3"/>
      <c r="D51" s="12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3"/>
      <c r="D52" s="12"/>
      <c r="E52" s="14"/>
      <c r="F52" s="14"/>
      <c r="G52" s="14"/>
      <c r="H52" s="14"/>
      <c r="I52" s="14"/>
      <c r="J52" s="14"/>
      <c r="K52" s="14"/>
    </row>
    <row r="94" s="5" customFormat="1"/>
    <row r="99" s="5" customFormat="1"/>
    <row r="157" spans="3:4">
      <c r="C157" s="1"/>
      <c r="D157" s="2"/>
    </row>
  </sheetData>
  <mergeCells count="11">
    <mergeCell ref="A9:P10"/>
    <mergeCell ref="A1:P1"/>
    <mergeCell ref="A2:P2"/>
    <mergeCell ref="A4:P4"/>
    <mergeCell ref="A5:P5"/>
    <mergeCell ref="A7:P7"/>
    <mergeCell ref="G12:G30"/>
    <mergeCell ref="H12:H30"/>
    <mergeCell ref="I12:I30"/>
    <mergeCell ref="J12:J30"/>
    <mergeCell ref="K12:K30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2020-06-04T08:03:39Z</dcterms:modified>
</cp:coreProperties>
</file>