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9" i="3"/>
  <c r="F20"/>
  <c r="F21"/>
  <c r="F22"/>
  <c r="F23"/>
  <c r="F24"/>
  <c r="F25"/>
  <c r="F26"/>
  <c r="F27"/>
  <c r="F28"/>
  <c r="F29"/>
  <c r="F30"/>
  <c r="F31"/>
  <c r="F32"/>
  <c r="F33"/>
  <c r="F18"/>
  <c r="F17" l="1"/>
  <c r="F15"/>
  <c r="F16"/>
  <c r="F13" l="1"/>
  <c r="F14"/>
  <c r="F12"/>
  <c r="F34" s="1"/>
</calcChain>
</file>

<file path=xl/sharedStrings.xml><?xml version="1.0" encoding="utf-8"?>
<sst xmlns="http://schemas.openxmlformats.org/spreadsheetml/2006/main" count="62" uniqueCount="60">
  <si>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</si>
  <si>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</si>
  <si>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</si>
  <si>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</si>
  <si>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</si>
  <si>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</si>
  <si>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</si>
  <si>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</si>
  <si>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</si>
  <si>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</si>
  <si>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</si>
  <si>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</si>
  <si>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</si>
  <si>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</si>
  <si>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</si>
  <si>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</si>
  <si>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</si>
  <si>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 xml:space="preserve"> По заявке (согласно графика) до 31.12.2020 года</t>
  </si>
  <si>
    <t>Торговое наименование</t>
  </si>
  <si>
    <t>РК-ИМН-5№008183</t>
  </si>
  <si>
    <t>Лейкопластырь медицинский Bioplaster® на нетканой основе в катушках размерами: 1.25смх5м; 2.5смх5м; 5смх5м; 1.25смх10м; 2.5смх10м; 5смх10м</t>
  </si>
  <si>
    <t>Лейкопластырь медицинский Bioplaster® на нетканой основе в катушках размерами: 2.5смх5м</t>
  </si>
  <si>
    <t>РК-ИМН-5№015310</t>
  </si>
  <si>
    <t>Система для вливания инфузионных растворов одноразовая «Vogt Medical» с иглой 21Gх1/2(0,8х40мм) или без иглы</t>
  </si>
  <si>
    <t>-</t>
  </si>
  <si>
    <t>РК-ИМН-5№016956</t>
  </si>
  <si>
    <t>Шприц Bioject® Budget инъекционный трехкомпонентный инсулиновый стерильный однократного применения объемом 1мл (100 IU) модификация: со съемной иглой 26Gx1/2, 27Gx1/2, 30Gx5/16, 30Gx1/2, с несъемной иглой 30Gx5/16, 30Gx1/2, 31Gx1/2</t>
  </si>
  <si>
    <t>Шприц Bioject® Budget инъекционный трехкомпонентный инсулиновый стерильный однократного применения объемом 1мл (100 IU) модификация: с несъемной иглой 30Gx1/2</t>
  </si>
  <si>
    <t>РК-ИМН-5№016504</t>
  </si>
  <si>
    <t>Шприц Bioject® Budget инъекционный трехкомпонентный стерильный однократного применения объемами: 1мл, 2мл, 2.5мл, 3мл, 5мл, 10мл, 20мл, 50мл; с иглами 16Gx11/2", 18Gx11/2", 20Gx11/2", 21Gx11/2", 22Gx11/2", 22Gx11/4, 23Gx1", 23Gx11/2",25Gx1", 26Gx1/2", 27Gx1/2"</t>
  </si>
  <si>
    <t>Шприц Bioject® Budget инъекционный трехкомпонентный стерильный однократного применения объемами: 20мл с иглой 20Gx11/2"</t>
  </si>
  <si>
    <t>Шприц Bioject® Budget инъекционный трехкомпонентный стерильный однократного применения объемами: 10мл с иглой 21Gx11/2"</t>
  </si>
  <si>
    <t>РК-ИМН-5№000263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</si>
  <si>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</si>
  <si>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</si>
  <si>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Марля  медицинская  отбеленная в рулонах</t>
  </si>
  <si>
    <t xml:space="preserve"> плотность 30-33</t>
  </si>
  <si>
    <t>Вата нестерильная</t>
  </si>
  <si>
    <t>Вода дистиллированная 200мл</t>
  </si>
  <si>
    <t>Глицерин (фасованный во фл.) 100,0</t>
  </si>
  <si>
    <t>Калия хлорид  7,4% -200,0</t>
  </si>
  <si>
    <t>Метиленовой синий  1% 100 мл</t>
  </si>
  <si>
    <t>Натрия бромид 3% 200,0</t>
  </si>
  <si>
    <t>Натрия гидкокарбонат 4% 200мл</t>
  </si>
  <si>
    <t>Натрия хлорид  10% -200 мл</t>
  </si>
  <si>
    <t>Новокаин  0,25% 200,0</t>
  </si>
  <si>
    <t>Перекись водорода 6% 200 мл</t>
  </si>
  <si>
    <t>Катетер бабочка</t>
  </si>
  <si>
    <t>размер G22</t>
  </si>
  <si>
    <t>Бумага тепловая ЭКГ</t>
  </si>
  <si>
    <t>размер 110*140 книжка</t>
  </si>
  <si>
    <t>Бумага для электрокардиографа</t>
  </si>
  <si>
    <t>размер 216*30</t>
  </si>
  <si>
    <t>Проявитель для автоматической проявки пленки, зеленочувствит</t>
  </si>
  <si>
    <t>комплект</t>
  </si>
  <si>
    <t>Тонометр с фонендоскопом</t>
  </si>
  <si>
    <t>тонометр</t>
  </si>
  <si>
    <t>11.03.2020 г.  В 16.00 часов</t>
  </si>
  <si>
    <t>12.03.2020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</si>
  <si>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и аптечных растворов способом запроса ценовых предложений.</t>
    </r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</si>
</sst>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3" fillId="0" borderId="0">
      <alignment horizontal="center"/>
    </xf>
  </cellStyleXfs>
  <cellXfs count="4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103" xfId="0" applyFont="1" applyBorder="1"/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30" fillId="140" borderId="103" xfId="0" applyFont="1" applyFill="1" applyBorder="1" applyAlignment="1">
      <alignment horizontal="center" vertical="center"/>
    </xf>
    <xf numFmtId="0" fontId="30" fillId="0" borderId="103" xfId="0" applyFont="1" applyBorder="1"/>
    <xf numFmtId="0" fontId="30" fillId="0" borderId="103" xfId="0" applyFont="1" applyBorder="1" applyAlignment="1">
      <alignment horizontal="left"/>
    </xf>
    <xf numFmtId="0" fontId="30" fillId="0" borderId="103" xfId="0" applyFont="1" applyBorder="1" applyAlignment="1">
      <alignment horizontal="center" vertical="center"/>
    </xf>
    <xf numFmtId="0" fontId="117" fillId="0" borderId="106" xfId="0" applyFont="1" applyFill="1" applyBorder="1" applyAlignment="1">
      <alignment horizontal="left" vertical="center" wrapText="1"/>
    </xf>
    <xf numFmtId="2" fontId="116" fillId="0" borderId="107" xfId="0" applyNumberFormat="1" applyFont="1" applyFill="1" applyBorder="1" applyAlignment="1">
      <alignment horizontal="center" vertical="center" wrapText="1" shrinkToFit="1"/>
    </xf>
    <xf numFmtId="0" fontId="116" fillId="0" borderId="106" xfId="0" applyFont="1" applyFill="1" applyBorder="1" applyAlignment="1">
      <alignment horizontal="left" vertical="center" wrapText="1"/>
    </xf>
    <xf numFmtId="0" fontId="116" fillId="0" borderId="106" xfId="0" applyFont="1" applyFill="1" applyBorder="1" applyAlignment="1">
      <alignment horizontal="center" vertical="center" wrapText="1"/>
    </xf>
    <xf numFmtId="0" fontId="116" fillId="140" borderId="106" xfId="0" applyFont="1" applyFill="1" applyBorder="1" applyAlignment="1">
      <alignment horizontal="center" vertical="center" wrapText="1"/>
    </xf>
    <xf numFmtId="0" fontId="116" fillId="140" borderId="106" xfId="0" applyFont="1" applyFill="1" applyBorder="1" applyAlignment="1">
      <alignment horizontal="left" vertical="center" wrapText="1"/>
    </xf>
    <xf numFmtId="3" fontId="30" fillId="0" borderId="106" xfId="3311" applyNumberFormat="1" applyFont="1" applyFill="1" applyBorder="1" applyAlignment="1">
      <alignment horizontal="left" vertical="center" wrapText="1"/>
    </xf>
    <xf numFmtId="0" fontId="30" fillId="0" borderId="106" xfId="0" applyFont="1" applyFill="1" applyBorder="1" applyAlignment="1">
      <alignment vertical="center"/>
    </xf>
    <xf numFmtId="0" fontId="118" fillId="0" borderId="106" xfId="0" applyFont="1" applyFill="1" applyBorder="1" applyAlignment="1">
      <alignment vertical="top" wrapText="1"/>
    </xf>
    <xf numFmtId="2" fontId="117" fillId="0" borderId="106" xfId="3311" applyNumberFormat="1" applyFont="1" applyFill="1" applyBorder="1" applyAlignment="1">
      <alignment horizontal="center" vertical="center" wrapText="1"/>
    </xf>
    <xf numFmtId="0" fontId="30" fillId="0" borderId="106" xfId="249" applyFont="1" applyFill="1" applyBorder="1" applyAlignment="1">
      <alignment horizontal="left" vertical="top" wrapText="1"/>
    </xf>
    <xf numFmtId="2" fontId="117" fillId="0" borderId="106" xfId="3311" applyNumberFormat="1" applyFont="1" applyFill="1" applyBorder="1" applyAlignment="1">
      <alignment horizontal="center" vertical="top" wrapText="1"/>
    </xf>
    <xf numFmtId="49" fontId="30" fillId="0" borderId="106" xfId="249" applyNumberFormat="1" applyFont="1" applyFill="1" applyBorder="1" applyAlignment="1">
      <alignment horizontal="left" vertical="top" wrapText="1"/>
    </xf>
    <xf numFmtId="4" fontId="30" fillId="0" borderId="106" xfId="0" applyNumberFormat="1" applyFont="1" applyFill="1" applyBorder="1" applyAlignment="1">
      <alignment horizontal="center" vertical="top"/>
    </xf>
    <xf numFmtId="0" fontId="30" fillId="0" borderId="106" xfId="247" applyFont="1" applyFill="1" applyBorder="1" applyAlignment="1">
      <alignment horizontal="left" vertical="top" wrapText="1"/>
    </xf>
    <xf numFmtId="0" fontId="30" fillId="0" borderId="106" xfId="0" applyFont="1" applyFill="1" applyBorder="1" applyAlignment="1">
      <alignment horizontal="left" vertical="top" wrapText="1"/>
    </xf>
    <xf numFmtId="0" fontId="116" fillId="140" borderId="106" xfId="0" applyFont="1" applyFill="1" applyBorder="1" applyAlignment="1">
      <alignment vertical="top" wrapText="1"/>
    </xf>
    <xf numFmtId="4" fontId="116" fillId="140" borderId="106" xfId="0" applyNumberFormat="1" applyFont="1" applyFill="1" applyBorder="1" applyAlignment="1">
      <alignment horizontal="center" vertical="top"/>
    </xf>
    <xf numFmtId="0" fontId="116" fillId="0" borderId="106" xfId="0" applyFont="1" applyFill="1" applyBorder="1" applyAlignment="1">
      <alignment vertical="top" wrapText="1"/>
    </xf>
    <xf numFmtId="4" fontId="116" fillId="0" borderId="106" xfId="0" applyNumberFormat="1" applyFont="1" applyFill="1" applyBorder="1" applyAlignment="1">
      <alignment horizontal="center" vertical="top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4"/>
  <sheetViews>
    <sheetView tabSelected="1" topLeftCell="A4" zoomScaleNormal="100" workbookViewId="0">
      <selection activeCell="A9" sqref="A9:P10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8.75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8.75">
      <c r="A5" s="48" t="s">
        <v>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44" t="s">
        <v>59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44" t="s">
        <v>13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87.7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73.5">
      <c r="A11" s="11" t="s">
        <v>1</v>
      </c>
      <c r="B11" s="17" t="s">
        <v>18</v>
      </c>
      <c r="C11" s="16" t="s">
        <v>0</v>
      </c>
      <c r="D11" s="9" t="s">
        <v>14</v>
      </c>
      <c r="E11" s="10" t="s">
        <v>15</v>
      </c>
      <c r="F11" s="10" t="s">
        <v>16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</row>
    <row r="12" spans="1:16" ht="63.75">
      <c r="A12" s="22" t="s">
        <v>19</v>
      </c>
      <c r="B12" s="22" t="s">
        <v>20</v>
      </c>
      <c r="C12" s="22" t="s">
        <v>21</v>
      </c>
      <c r="D12" s="23">
        <v>70.92</v>
      </c>
      <c r="E12" s="24">
        <v>650</v>
      </c>
      <c r="F12" s="18">
        <f>D12*E12</f>
        <v>46098</v>
      </c>
      <c r="G12" s="42" t="s">
        <v>17</v>
      </c>
      <c r="H12" s="42" t="s">
        <v>11</v>
      </c>
      <c r="I12" s="42" t="s">
        <v>12</v>
      </c>
      <c r="J12" s="42" t="s">
        <v>57</v>
      </c>
      <c r="K12" s="42" t="s">
        <v>58</v>
      </c>
    </row>
    <row r="13" spans="1:16" ht="63.75">
      <c r="A13" s="22" t="s">
        <v>22</v>
      </c>
      <c r="B13" s="22" t="s">
        <v>23</v>
      </c>
      <c r="C13" s="22" t="s">
        <v>24</v>
      </c>
      <c r="D13" s="23">
        <v>66.09</v>
      </c>
      <c r="E13" s="24">
        <v>8000</v>
      </c>
      <c r="F13" s="18">
        <f t="shared" ref="F13:F17" si="0">D13*E13</f>
        <v>528720</v>
      </c>
      <c r="G13" s="43"/>
      <c r="H13" s="43"/>
      <c r="I13" s="43"/>
      <c r="J13" s="43"/>
      <c r="K13" s="43"/>
    </row>
    <row r="14" spans="1:16" ht="114.75">
      <c r="A14" s="22" t="s">
        <v>25</v>
      </c>
      <c r="B14" s="22" t="s">
        <v>26</v>
      </c>
      <c r="C14" s="22" t="s">
        <v>27</v>
      </c>
      <c r="D14" s="23">
        <v>16.46</v>
      </c>
      <c r="E14" s="24">
        <v>200</v>
      </c>
      <c r="F14" s="18">
        <f t="shared" si="0"/>
        <v>3292</v>
      </c>
      <c r="G14" s="43"/>
      <c r="H14" s="43"/>
      <c r="I14" s="43"/>
      <c r="J14" s="43"/>
      <c r="K14" s="43"/>
    </row>
    <row r="15" spans="1:16" ht="127.5">
      <c r="A15" s="22" t="s">
        <v>28</v>
      </c>
      <c r="B15" s="22" t="s">
        <v>29</v>
      </c>
      <c r="C15" s="22" t="s">
        <v>30</v>
      </c>
      <c r="D15" s="23">
        <v>22.86</v>
      </c>
      <c r="E15" s="24">
        <v>6000</v>
      </c>
      <c r="F15" s="18">
        <f t="shared" si="0"/>
        <v>137160</v>
      </c>
      <c r="G15" s="43"/>
      <c r="H15" s="43"/>
      <c r="I15" s="43"/>
      <c r="J15" s="43"/>
      <c r="K15" s="43"/>
    </row>
    <row r="16" spans="1:16" ht="127.5">
      <c r="A16" s="22" t="s">
        <v>28</v>
      </c>
      <c r="B16" s="22" t="s">
        <v>29</v>
      </c>
      <c r="C16" s="22" t="s">
        <v>31</v>
      </c>
      <c r="D16" s="23">
        <v>16.170000000000002</v>
      </c>
      <c r="E16" s="24">
        <v>4000</v>
      </c>
      <c r="F16" s="18">
        <f t="shared" si="0"/>
        <v>64680.000000000007</v>
      </c>
      <c r="G16" s="43"/>
      <c r="H16" s="43"/>
      <c r="I16" s="43"/>
      <c r="J16" s="43"/>
      <c r="K16" s="43"/>
    </row>
    <row r="17" spans="1:11" ht="42.75" customHeight="1">
      <c r="A17" s="22" t="s">
        <v>32</v>
      </c>
      <c r="B17" s="22" t="s">
        <v>33</v>
      </c>
      <c r="C17" s="22" t="s">
        <v>34</v>
      </c>
      <c r="D17" s="23">
        <v>8.5</v>
      </c>
      <c r="E17" s="24">
        <v>48000</v>
      </c>
      <c r="F17" s="18">
        <f t="shared" si="0"/>
        <v>408000</v>
      </c>
      <c r="G17" s="43"/>
      <c r="H17" s="43"/>
      <c r="I17" s="43"/>
      <c r="J17" s="43"/>
      <c r="K17" s="43"/>
    </row>
    <row r="18" spans="1:11" ht="25.5">
      <c r="A18" s="28" t="s">
        <v>35</v>
      </c>
      <c r="B18" s="29"/>
      <c r="C18" s="30" t="s">
        <v>36</v>
      </c>
      <c r="D18" s="31">
        <v>59</v>
      </c>
      <c r="E18" s="24">
        <v>1000</v>
      </c>
      <c r="F18" s="18">
        <f>D18*E18</f>
        <v>59000</v>
      </c>
      <c r="G18" s="43"/>
      <c r="H18" s="43"/>
      <c r="I18" s="43"/>
      <c r="J18" s="43"/>
      <c r="K18" s="43"/>
    </row>
    <row r="19" spans="1:11">
      <c r="A19" s="28" t="s">
        <v>37</v>
      </c>
      <c r="B19" s="29"/>
      <c r="C19" s="30">
        <v>100</v>
      </c>
      <c r="D19" s="31">
        <v>123</v>
      </c>
      <c r="E19" s="24">
        <v>1000</v>
      </c>
      <c r="F19" s="18">
        <f t="shared" ref="F19:F33" si="1">D19*E19</f>
        <v>123000</v>
      </c>
      <c r="G19" s="43"/>
      <c r="H19" s="43"/>
      <c r="I19" s="43"/>
      <c r="J19" s="43"/>
      <c r="K19" s="43"/>
    </row>
    <row r="20" spans="1:11" ht="25.5">
      <c r="A20" s="32" t="s">
        <v>38</v>
      </c>
      <c r="B20" s="24"/>
      <c r="C20" s="25"/>
      <c r="D20" s="33">
        <v>223</v>
      </c>
      <c r="E20" s="24">
        <v>800</v>
      </c>
      <c r="F20" s="18">
        <f t="shared" si="1"/>
        <v>178400</v>
      </c>
      <c r="G20" s="43"/>
      <c r="H20" s="43"/>
      <c r="I20" s="43"/>
      <c r="J20" s="43"/>
      <c r="K20" s="43"/>
    </row>
    <row r="21" spans="1:11" ht="25.5">
      <c r="A21" s="34" t="s">
        <v>39</v>
      </c>
      <c r="B21" s="24"/>
      <c r="C21" s="25"/>
      <c r="D21" s="35">
        <v>460</v>
      </c>
      <c r="E21" s="24">
        <v>3</v>
      </c>
      <c r="F21" s="18">
        <f t="shared" si="1"/>
        <v>1380</v>
      </c>
      <c r="G21" s="43"/>
      <c r="H21" s="43"/>
      <c r="I21" s="43"/>
      <c r="J21" s="43"/>
      <c r="K21" s="43"/>
    </row>
    <row r="22" spans="1:11">
      <c r="A22" s="34" t="s">
        <v>40</v>
      </c>
      <c r="B22" s="24"/>
      <c r="C22" s="25"/>
      <c r="D22" s="33">
        <v>290</v>
      </c>
      <c r="E22" s="24">
        <v>40</v>
      </c>
      <c r="F22" s="18">
        <f t="shared" si="1"/>
        <v>11600</v>
      </c>
      <c r="G22" s="43"/>
      <c r="H22" s="43"/>
      <c r="I22" s="43"/>
      <c r="J22" s="43"/>
      <c r="K22" s="43"/>
    </row>
    <row r="23" spans="1:11" ht="25.5">
      <c r="A23" s="36" t="s">
        <v>41</v>
      </c>
      <c r="B23" s="24"/>
      <c r="C23" s="25"/>
      <c r="D23" s="33">
        <v>520</v>
      </c>
      <c r="E23" s="24">
        <v>280</v>
      </c>
      <c r="F23" s="18">
        <f t="shared" si="1"/>
        <v>145600</v>
      </c>
      <c r="G23" s="43"/>
      <c r="H23" s="43"/>
      <c r="I23" s="43"/>
      <c r="J23" s="43"/>
      <c r="K23" s="43"/>
    </row>
    <row r="24" spans="1:11">
      <c r="A24" s="37" t="s">
        <v>42</v>
      </c>
      <c r="B24" s="24"/>
      <c r="C24" s="25"/>
      <c r="D24" s="35">
        <v>256</v>
      </c>
      <c r="E24" s="24">
        <v>600</v>
      </c>
      <c r="F24" s="18">
        <f t="shared" si="1"/>
        <v>153600</v>
      </c>
      <c r="G24" s="43"/>
      <c r="H24" s="43"/>
      <c r="I24" s="43"/>
      <c r="J24" s="43"/>
      <c r="K24" s="43"/>
    </row>
    <row r="25" spans="1:11" ht="25.5">
      <c r="A25" s="37" t="s">
        <v>43</v>
      </c>
      <c r="B25" s="24"/>
      <c r="C25" s="25"/>
      <c r="D25" s="35">
        <v>228</v>
      </c>
      <c r="E25" s="24">
        <v>40</v>
      </c>
      <c r="F25" s="18">
        <f t="shared" si="1"/>
        <v>9120</v>
      </c>
      <c r="G25" s="43"/>
      <c r="H25" s="43"/>
      <c r="I25" s="43"/>
      <c r="J25" s="43"/>
      <c r="K25" s="43"/>
    </row>
    <row r="26" spans="1:11" ht="25.5">
      <c r="A26" s="36" t="s">
        <v>44</v>
      </c>
      <c r="B26" s="24"/>
      <c r="C26" s="25"/>
      <c r="D26" s="33">
        <v>400</v>
      </c>
      <c r="E26" s="24">
        <v>40</v>
      </c>
      <c r="F26" s="18">
        <f t="shared" si="1"/>
        <v>16000</v>
      </c>
      <c r="G26" s="43"/>
      <c r="H26" s="43"/>
      <c r="I26" s="43"/>
      <c r="J26" s="43"/>
      <c r="K26" s="43"/>
    </row>
    <row r="27" spans="1:11">
      <c r="A27" s="37" t="s">
        <v>45</v>
      </c>
      <c r="B27" s="24"/>
      <c r="C27" s="25"/>
      <c r="D27" s="35">
        <v>150</v>
      </c>
      <c r="E27" s="24">
        <v>800</v>
      </c>
      <c r="F27" s="18">
        <f t="shared" si="1"/>
        <v>120000</v>
      </c>
      <c r="G27" s="43"/>
      <c r="H27" s="43"/>
      <c r="I27" s="43"/>
      <c r="J27" s="43"/>
      <c r="K27" s="43"/>
    </row>
    <row r="28" spans="1:11" ht="25.5">
      <c r="A28" s="37" t="s">
        <v>46</v>
      </c>
      <c r="B28" s="24"/>
      <c r="C28" s="25"/>
      <c r="D28" s="35">
        <v>245</v>
      </c>
      <c r="E28" s="24">
        <v>30</v>
      </c>
      <c r="F28" s="18">
        <f t="shared" si="1"/>
        <v>7350</v>
      </c>
      <c r="G28" s="43"/>
      <c r="H28" s="43"/>
      <c r="I28" s="43"/>
      <c r="J28" s="43"/>
      <c r="K28" s="43"/>
    </row>
    <row r="29" spans="1:11">
      <c r="A29" s="38" t="s">
        <v>47</v>
      </c>
      <c r="B29" s="38"/>
      <c r="C29" s="26" t="s">
        <v>48</v>
      </c>
      <c r="D29" s="39">
        <v>145</v>
      </c>
      <c r="E29" s="27">
        <v>500</v>
      </c>
      <c r="F29" s="18">
        <f t="shared" si="1"/>
        <v>72500</v>
      </c>
      <c r="G29" s="43"/>
      <c r="H29" s="43"/>
      <c r="I29" s="43"/>
      <c r="J29" s="43"/>
      <c r="K29" s="43"/>
    </row>
    <row r="30" spans="1:11">
      <c r="A30" s="40" t="s">
        <v>49</v>
      </c>
      <c r="B30" s="40"/>
      <c r="C30" s="25" t="s">
        <v>50</v>
      </c>
      <c r="D30" s="41">
        <v>440.6</v>
      </c>
      <c r="E30" s="24">
        <v>100</v>
      </c>
      <c r="F30" s="18">
        <f t="shared" si="1"/>
        <v>44060</v>
      </c>
      <c r="G30" s="43"/>
      <c r="H30" s="43"/>
      <c r="I30" s="43"/>
      <c r="J30" s="43"/>
      <c r="K30" s="43"/>
    </row>
    <row r="31" spans="1:11" ht="25.5">
      <c r="A31" s="40" t="s">
        <v>51</v>
      </c>
      <c r="B31" s="40"/>
      <c r="C31" s="25" t="s">
        <v>52</v>
      </c>
      <c r="D31" s="41">
        <v>560</v>
      </c>
      <c r="E31" s="24">
        <v>200</v>
      </c>
      <c r="F31" s="18">
        <f t="shared" si="1"/>
        <v>112000</v>
      </c>
      <c r="G31" s="43"/>
      <c r="H31" s="43"/>
      <c r="I31" s="43"/>
      <c r="J31" s="43"/>
      <c r="K31" s="43"/>
    </row>
    <row r="32" spans="1:11" ht="38.25">
      <c r="A32" s="40" t="s">
        <v>53</v>
      </c>
      <c r="B32" s="40"/>
      <c r="C32" s="25" t="s">
        <v>54</v>
      </c>
      <c r="D32" s="41">
        <v>8935</v>
      </c>
      <c r="E32" s="24">
        <v>8</v>
      </c>
      <c r="F32" s="18">
        <f t="shared" si="1"/>
        <v>71480</v>
      </c>
      <c r="G32" s="43"/>
      <c r="H32" s="43"/>
      <c r="I32" s="43"/>
      <c r="J32" s="43"/>
      <c r="K32" s="43"/>
    </row>
    <row r="33" spans="1:11" ht="25.5">
      <c r="A33" s="40" t="s">
        <v>55</v>
      </c>
      <c r="B33" s="40"/>
      <c r="C33" s="25" t="s">
        <v>56</v>
      </c>
      <c r="D33" s="41">
        <v>3400.35</v>
      </c>
      <c r="E33" s="24">
        <v>6</v>
      </c>
      <c r="F33" s="18">
        <f t="shared" si="1"/>
        <v>20402.099999999999</v>
      </c>
      <c r="G33" s="43"/>
      <c r="H33" s="43"/>
      <c r="I33" s="43"/>
      <c r="J33" s="43"/>
      <c r="K33" s="43"/>
    </row>
    <row r="34" spans="1:11">
      <c r="A34" s="19"/>
      <c r="B34" s="19"/>
      <c r="C34" s="20"/>
      <c r="D34" s="21"/>
      <c r="E34" s="21"/>
      <c r="F34" s="21">
        <f>SUM(F12:F33)</f>
        <v>2333442.1</v>
      </c>
      <c r="G34" s="14"/>
      <c r="H34" s="14"/>
      <c r="I34" s="14"/>
      <c r="J34" s="14"/>
      <c r="K34" s="14"/>
    </row>
    <row r="35" spans="1:11">
      <c r="A35" s="15"/>
      <c r="B35" s="15"/>
      <c r="C35" s="13"/>
      <c r="D35" s="12"/>
      <c r="E35" s="15"/>
      <c r="F35" s="15"/>
      <c r="G35" s="15"/>
      <c r="H35" s="15"/>
      <c r="I35" s="15"/>
      <c r="J35" s="15"/>
      <c r="K35" s="15"/>
    </row>
    <row r="36" spans="1:11">
      <c r="A36" s="15"/>
      <c r="B36" s="15"/>
      <c r="C36" s="13"/>
      <c r="D36" s="12"/>
      <c r="E36" s="15"/>
      <c r="F36" s="15"/>
      <c r="G36" s="15"/>
      <c r="H36" s="15"/>
      <c r="I36" s="15"/>
      <c r="J36" s="15"/>
      <c r="K36" s="15"/>
    </row>
    <row r="37" spans="1:11">
      <c r="A37" s="15"/>
      <c r="B37" s="15"/>
      <c r="C37" s="13"/>
      <c r="D37" s="12"/>
      <c r="E37" s="15"/>
      <c r="F37" s="15"/>
      <c r="G37" s="15"/>
      <c r="H37" s="15"/>
      <c r="I37" s="15"/>
      <c r="J37" s="15"/>
      <c r="K37" s="15"/>
    </row>
    <row r="38" spans="1:11">
      <c r="A38" s="15"/>
      <c r="B38" s="15"/>
      <c r="C38" s="13"/>
      <c r="D38" s="12"/>
      <c r="E38" s="15"/>
      <c r="F38" s="15"/>
      <c r="G38" s="15"/>
      <c r="H38" s="15"/>
      <c r="I38" s="15"/>
      <c r="J38" s="15"/>
      <c r="K38" s="15"/>
    </row>
    <row r="39" spans="1:11">
      <c r="A39" s="15"/>
      <c r="B39" s="15"/>
      <c r="C39" s="13"/>
      <c r="D39" s="12"/>
      <c r="E39" s="15"/>
      <c r="F39" s="15"/>
      <c r="G39" s="15"/>
      <c r="H39" s="15"/>
      <c r="I39" s="15"/>
      <c r="J39" s="15"/>
      <c r="K39" s="15"/>
    </row>
    <row r="40" spans="1:11">
      <c r="A40" s="15"/>
      <c r="B40" s="15"/>
      <c r="C40" s="13"/>
      <c r="D40" s="12"/>
      <c r="E40" s="15"/>
      <c r="F40" s="15"/>
      <c r="G40" s="15"/>
      <c r="H40" s="15"/>
      <c r="I40" s="15"/>
      <c r="J40" s="15"/>
      <c r="K40" s="15"/>
    </row>
    <row r="41" spans="1:11">
      <c r="A41" s="15"/>
      <c r="B41" s="15"/>
      <c r="C41" s="13"/>
      <c r="D41" s="12"/>
      <c r="E41" s="15"/>
      <c r="F41" s="15"/>
      <c r="G41" s="15"/>
      <c r="H41" s="15"/>
      <c r="I41" s="15"/>
      <c r="J41" s="15"/>
      <c r="K41" s="15"/>
    </row>
    <row r="42" spans="1:11">
      <c r="A42" s="15"/>
      <c r="B42" s="15"/>
      <c r="C42" s="13"/>
      <c r="D42" s="12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3"/>
      <c r="D43" s="12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3"/>
      <c r="D44" s="12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3"/>
      <c r="D45" s="12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3"/>
      <c r="D46" s="12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3"/>
      <c r="D47" s="12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3"/>
      <c r="D48" s="12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3"/>
      <c r="D49" s="12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3"/>
      <c r="D50" s="12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3"/>
      <c r="D51" s="12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3"/>
      <c r="D52" s="12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3"/>
      <c r="D53" s="12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3"/>
      <c r="D54" s="12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3"/>
      <c r="D55" s="12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3"/>
      <c r="D56" s="12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3"/>
      <c r="D57" s="12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3"/>
      <c r="D58" s="12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3"/>
      <c r="D59" s="12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3"/>
      <c r="D60" s="12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3"/>
      <c r="D61" s="12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3"/>
      <c r="D62" s="12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3"/>
      <c r="D63" s="12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3"/>
      <c r="D64" s="12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3"/>
      <c r="D65" s="12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3"/>
      <c r="D66" s="12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3"/>
      <c r="D67" s="12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3"/>
      <c r="D68" s="12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3"/>
      <c r="D69" s="12"/>
      <c r="E69" s="15"/>
      <c r="F69" s="15"/>
      <c r="G69" s="15"/>
      <c r="H69" s="15"/>
      <c r="I69" s="15"/>
      <c r="J69" s="15"/>
      <c r="K69" s="15"/>
    </row>
    <row r="111" s="5" customFormat="1"/>
    <row r="116" s="5" customFormat="1"/>
    <row r="174" spans="3:4">
      <c r="C174" s="1"/>
      <c r="D174" s="2"/>
    </row>
  </sheetData>
  <mergeCells count="11">
    <mergeCell ref="A9:P10"/>
    <mergeCell ref="A1:P1"/>
    <mergeCell ref="A2:P2"/>
    <mergeCell ref="A4:P4"/>
    <mergeCell ref="A5:P5"/>
    <mergeCell ref="A7:P7"/>
    <mergeCell ref="G12:G33"/>
    <mergeCell ref="H12:H33"/>
    <mergeCell ref="I12:I33"/>
    <mergeCell ref="J12:J33"/>
    <mergeCell ref="K12:K33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2020-03-04T08:23:52Z</dcterms:modified>
</cp:coreProperties>
</file>