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F66" i="3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20"/>
  <c r="F21"/>
  <c r="F22"/>
  <c r="F23"/>
  <c r="F24"/>
  <c r="F25"/>
  <c r="F26"/>
  <c r="F27"/>
  <c r="F28"/>
  <c r="F29"/>
  <c r="F30"/>
  <c r="F31"/>
  <c r="F32"/>
  <c r="F33"/>
  <c r="F34"/>
  <c r="F35"/>
  <c r="F19"/>
  <c r="F18" l="1"/>
  <c r="F16"/>
  <c r="F17"/>
  <c r="F14" l="1"/>
  <c r="F15"/>
  <c r="F13"/>
</calcChain>
</file>

<file path=xl/sharedStrings.xml><?xml version="1.0" encoding="utf-8"?>
<sst xmlns="http://schemas.openxmlformats.org/spreadsheetml/2006/main" count="137" uniqueCount="109">
  <si>
    <t>Лекарственная форма</t>
  </si>
  <si>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</si>
  <si>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</si>
  <si>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</si>
  <si>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</si>
  <si>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</si>
  <si>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лекарственных средств способом запроса ценовых предложений.</t>
    </r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</si>
  <si>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</si>
  <si>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</si>
  <si>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</si>
  <si>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</si>
  <si>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</si>
  <si>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</si>
  <si>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</si>
  <si>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</si>
  <si>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Планируемая цена 2020г</t>
  </si>
  <si>
    <t>Потребность на 2020 год</t>
  </si>
  <si>
    <t>Сумма на 2020 год</t>
  </si>
  <si>
    <t xml:space="preserve"> По заявке (согласно графика) до 31.12.2020 года</t>
  </si>
  <si>
    <t>Торговое наименование</t>
  </si>
  <si>
    <t>РК-ИМН-5№008183</t>
  </si>
  <si>
    <t>Лейкопластырь медицинский Bioplaster® на нетканой основе в катушках размерами: 1.25смх5м; 2.5смх5м; 5смх5м; 1.25смх10м; 2.5смх10м; 5смх10м</t>
  </si>
  <si>
    <t>Лейкопластырь медицинский Bioplaster® на нетканой основе в катушках размерами: 2.5смх5м</t>
  </si>
  <si>
    <t>РК-ИМН-5№005795</t>
  </si>
  <si>
    <t>Медицинская рентгеновская зеленочувствительная пленка для общей радиологии Ortho CP-GU размерами:12,7 х 30,5 см, 13 x 18 см, 15 x 40 см, 15 х 30 см, 18 x 24см, 18 x 43см, 20 x 40см, 24 x 30см, 28 x 35см, 30 x 35см, 30 x 40см, 35 x 35см, 35 x 43см, 20.3 x 25.4см, 25.4 x 30,5см, 30.5 х 38,1 см, в упаковке по 100 листов</t>
  </si>
  <si>
    <t>Медицинская рентгеновская зеленочувствительная пленка для общей радиологии Ortho CP-GU размерами: 35 x 35см, в упаковке по 100 листов</t>
  </si>
  <si>
    <t>Медицинская рентгеновская зеленочувствительная пленка для общей радиологии Ortho CP-GU размерами: 18 x 24см, в упаковке по 100 листов</t>
  </si>
  <si>
    <t>Медицинская рентгеновская зеленочувствительная пленка для общей радиологии Ortho CP-GU размерами: 24 x 30см, в упаковке по 100 листов</t>
  </si>
  <si>
    <t>Медицинская рентгеновская зеленочувствительная пленка для общей радиологии Ortho CP-GU размерами: 30 x 40см, в упаковке по 100 листов</t>
  </si>
  <si>
    <t>РК-ИМН-5№015310</t>
  </si>
  <si>
    <t>Система для вливания инфузионных растворов одноразовая «Vogt Medical» с иглой 21Gх1/2(0,8х40мм) или без иглы</t>
  </si>
  <si>
    <t>-</t>
  </si>
  <si>
    <t>РК-ИМН-5№016956</t>
  </si>
  <si>
    <t>Шприц Bioject® Budget инъекционный трехкомпонентный инсулиновый стерильный однократного применения объемом 1мл (100 IU) модификация: со съемной иглой 26Gx1/2, 27Gx1/2, 30Gx5/16, 30Gx1/2, с несъемной иглой 30Gx5/16, 30Gx1/2, 31Gx1/2</t>
  </si>
  <si>
    <t>Шприц Bioject® Budget инъекционный трехкомпонентный инсулиновый стерильный однократного применения объемом 1мл (100 IU) модификация: с несъемной иглой 30Gx1/2</t>
  </si>
  <si>
    <t>РК-ИМН-5№016504</t>
  </si>
  <si>
    <t>Шприц Bioject® Budget инъекционный трехкомпонентный стерильный однократного применения объемами: 1мл, 2мл, 2.5мл, 3мл, 5мл, 10мл, 20мл, 50мл; с иглами 16Gx11/2", 18Gx11/2", 20Gx11/2", 21Gx11/2", 22Gx11/2", 22Gx11/4, 23Gx1", 23Gx11/2",25Gx1", 26Gx1/2", 27Gx1/2"</t>
  </si>
  <si>
    <t>Шприц Bioject® Budget инъекционный трехкомпонентный стерильный однократного применения объемами: 20мл с иглой 20Gx11/2"</t>
  </si>
  <si>
    <t>Шприц Bioject® Budget инъекционный трехкомпонентный стерильный однократного применения объемами: 10мл с иглой 21Gx11/2"</t>
  </si>
  <si>
    <t>РК-ИМН-5№000263</t>
  </si>
  <si>
    <t>Шприц инъекционный объемом 2.0 мл, 3.0 мл, 5.0 мл, 10.0 мл, 20мл, c размером иглы 21G x 1 1/2, 22G x 1 1/2, 23G x 1 1/4 стерильный, однократного применения</t>
  </si>
  <si>
    <t>Шприц инъекционный объемом 5.0 мл c размером иглы 22G x 1 1/2 стерильный, однократного применения</t>
  </si>
  <si>
    <t>Марля  медицинская  отбеленная в рулонах</t>
  </si>
  <si>
    <t xml:space="preserve"> плотность 30-33</t>
  </si>
  <si>
    <t>Вата нестерильная</t>
  </si>
  <si>
    <t>Катетер переферический</t>
  </si>
  <si>
    <t>размер G22</t>
  </si>
  <si>
    <t>размер G20</t>
  </si>
  <si>
    <t>размер G24</t>
  </si>
  <si>
    <t>Катетер бабочка</t>
  </si>
  <si>
    <t>Электроды одноразовые</t>
  </si>
  <si>
    <t>размер 55</t>
  </si>
  <si>
    <t>Бумага тепловая ЭКГ</t>
  </si>
  <si>
    <t>размер 110*140 книжка</t>
  </si>
  <si>
    <t>Бумага для электрокардиографа</t>
  </si>
  <si>
    <t>размер 216*30</t>
  </si>
  <si>
    <t>Проявитель для автоматической проявки пленки, зеленочувствит</t>
  </si>
  <si>
    <t>комплект</t>
  </si>
  <si>
    <t>Фиксаж для автоматической проявки пленки, зеленочувствит</t>
  </si>
  <si>
    <t>Индикатор стерильности 132*</t>
  </si>
  <si>
    <t>№500</t>
  </si>
  <si>
    <t>Тонометр с фонендоскопом</t>
  </si>
  <si>
    <t>тонометр</t>
  </si>
  <si>
    <t>Диагностические тест-полосы для определения уровня сахара в крови</t>
  </si>
  <si>
    <t xml:space="preserve"> к  анализатору  глюкозы ACCU-CHEK-Activ, № 50 шт/уп.</t>
  </si>
  <si>
    <t xml:space="preserve">Диагностич.тест полосы для  качественного опр.  белка  в моче.   Белок (0,0-10,0 г/л)  
</t>
  </si>
  <si>
    <t>Количество полос в тубе 100шт  Диапазон определяемых концентраций  в моче: 0,0; 0,1; 0,3; 1,0; 3,0; 10,0(0,0-10,0 г/л) чувствительность 0,1-0,15 г/л) Скорость определения  ~ 60 секунд.Точность определения - мировой стандарт!  Максимальная дискретность цветовых шкал.Срок хранения 2 года</t>
  </si>
  <si>
    <t>Глюкоза, 30 стрипов</t>
  </si>
  <si>
    <t>Мочевина,15 стрипов</t>
  </si>
  <si>
    <t>Креатинин, 30 стрипов</t>
  </si>
  <si>
    <t>Холестерин,30 стрипов</t>
  </si>
  <si>
    <t>Билирубин,30 стрипов</t>
  </si>
  <si>
    <t>Альфа-амилаза, 15 стрипов</t>
  </si>
  <si>
    <t>Щелочная фосфотаза 30 стрипов</t>
  </si>
  <si>
    <t>АСТ, 30 стрипов</t>
  </si>
  <si>
    <t>Креатининфосфокиназа"КФК" 30 стрипов</t>
  </si>
  <si>
    <t>Триглицериды 30 полос</t>
  </si>
  <si>
    <t>Набор для клинического анализа спиномозговой жидкости (200 иссл)</t>
  </si>
  <si>
    <t>состав набора: реактив Самсона 10 мл- 1 фл., фенол 1 фл. -2,5 г, кислота сулбфосалициловая 2х водная 1 фл. - 50,0 мл, натрий серно- кислый 10-ти водный -160,0 г, калибровочный раствор общего белка 10,0 г/л -1 фл. -5,0 мл, аммоний серно-кислый-85,0 г</t>
  </si>
  <si>
    <t xml:space="preserve">GEM 3K BG/ISE 075 TEST IQM 3WK CARTRIDGE
Картридж с iQM для исследования газов крови/гематокрита/электролитов (3недели)
</t>
  </si>
  <si>
    <t>На 75 исследований</t>
  </si>
  <si>
    <t>контроли GEM CVP GEM 3K 4X5X2.5ML</t>
  </si>
  <si>
    <t xml:space="preserve"> MULTIPAK</t>
  </si>
  <si>
    <t>Изотонический раствор (20л/уп) cellpack pk-20 L</t>
  </si>
  <si>
    <t>Изотонический раствор (20л/уп) cellpack pk-20 L Разбавитель, используемый для разбавления аспирированных проб для анализа с целью измерения количества эритроцитов, количества лейкоцитов, концентрации гемоглобина и количества тромбоцитов, проводимость не более 13,40 mS/cm, pH в пределах 7,75-7,85</t>
  </si>
  <si>
    <t>Очищающий раствор (50 мл/уп) CELLCLEAN CL-50</t>
  </si>
  <si>
    <t>Очищающий раствор (50 мл/уп) CELLCLEAN CL-50 Сильнощелочной очиститель, рН выше 12, содержащий гипохлорит натрия, используемый для удаления лизирующих реагентов, клеточных остатков и протеинов крови из гидравлической системы прибора.</t>
  </si>
  <si>
    <t>Лизирующий раствор (1,5л/уп) STROMATOLYSER-WH SWH-20.</t>
  </si>
  <si>
    <t>Лизирующий раствор (1,5л/уп) STROMATOLYSER-WH SWH-20. Готовый к использованию реагент, для лизирования эритроцитов и для точного подсчета лейкоцитов, анализа распределения трехмодального размера лейкоцитов (лифоцитов, нейтрофилов и смешанной популяции клеток) и измерения уровня гемоглобина. Содержит соли аммония и хлорид натрия.</t>
  </si>
  <si>
    <t>Бумага ЧЛ 57 мм,термо  Paper Roll</t>
  </si>
  <si>
    <t xml:space="preserve">Контрольная сыворотка NORMAL (нормальная) 5 мл </t>
  </si>
  <si>
    <t>Контрольная сыворотка ABNORMAL (патологическая) 5 мл</t>
  </si>
  <si>
    <t xml:space="preserve">Метиленовый   синий    ч.д.а.  100 гр                                   </t>
  </si>
  <si>
    <t xml:space="preserve">Азур - Эозин  по  Романовскому </t>
  </si>
  <si>
    <t xml:space="preserve">Азур - Эозин  по  Романовскому ( р-р концентрат 1литр + буфер 1фл х10мл ) </t>
  </si>
  <si>
    <t xml:space="preserve">Эозин - метиленовый  синий  по  Майн - Грюнвальду   в  растворе        </t>
  </si>
  <si>
    <t xml:space="preserve">Эозин - метиленовый  синий  по  Майн - Грюнвальду   в  растворе (Фиксатор Майн - Грюнвальда) , 1 литр                       </t>
  </si>
  <si>
    <t>Лимонная  кислота    ч.д.а.</t>
  </si>
  <si>
    <t>Фильтры  бумажные  обеззоленные "Белая   лента"  № 100 шт  в  упак  диаметр  11 см</t>
  </si>
  <si>
    <t>Цоликлон Анти-АВ  5 мл</t>
  </si>
  <si>
    <t xml:space="preserve">Цоликлон Анти-АВ  5 мл/100 доз </t>
  </si>
  <si>
    <t>Цоликлон Анти-А , 10мл</t>
  </si>
  <si>
    <t>Цоликлон Анти-А , 10мл/10фл</t>
  </si>
  <si>
    <t>Цоликлон Анти-В  10мл</t>
  </si>
  <si>
    <t>Цоликлон Анти-В  10мл/10фл</t>
  </si>
  <si>
    <t>Цоликлон Анти-Д  Супер  10 мл</t>
  </si>
  <si>
    <t>Цоликлон Анти-Д  Супер  10 мл/10фл</t>
  </si>
  <si>
    <t>25.02.2020 г.  В 16.00 часов</t>
  </si>
  <si>
    <t>26.02.2020 г. В 10.00 часов г. Караганда, ул. К.Либкнехта 106В отдел гос. закупок</t>
  </si>
</sst>
</file>

<file path=xl/styles.xml><?xml version="1.0" encoding="utf-8"?>
<styleSheet xmlns="http://schemas.openxmlformats.org/spreadsheetml/2006/main">
  <numFmts count="16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</numFmts>
  <fonts count="1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1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4" applyNumberFormat="0" applyAlignment="0" applyProtection="0"/>
    <xf numFmtId="0" fontId="39" fillId="55" borderId="15" applyNumberFormat="0" applyAlignment="0" applyProtection="0"/>
    <xf numFmtId="0" fontId="40" fillId="55" borderId="14" applyNumberFormat="0" applyAlignment="0" applyProtection="0"/>
    <xf numFmtId="0" fontId="41" fillId="0" borderId="16" applyNumberFormat="0" applyFill="0" applyAlignment="0" applyProtection="0"/>
    <xf numFmtId="0" fontId="42" fillId="56" borderId="17" applyNumberFormat="0" applyAlignment="0" applyProtection="0"/>
    <xf numFmtId="0" fontId="43" fillId="0" borderId="0" applyNumberFormat="0" applyFill="0" applyBorder="0" applyAlignment="0" applyProtection="0"/>
    <xf numFmtId="0" fontId="1" fillId="57" borderId="18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9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8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6"/>
    <xf numFmtId="0" fontId="29" fillId="87" borderId="0"/>
    <xf numFmtId="171" fontId="69" fillId="0" borderId="0"/>
    <xf numFmtId="0" fontId="69" fillId="125" borderId="31"/>
    <xf numFmtId="168" fontId="29" fillId="0" borderId="0"/>
    <xf numFmtId="0" fontId="62" fillId="121" borderId="14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1"/>
    <xf numFmtId="168" fontId="90" fillId="0" borderId="0"/>
    <xf numFmtId="0" fontId="95" fillId="0" borderId="32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30"/>
    <xf numFmtId="0" fontId="82" fillId="130" borderId="24"/>
    <xf numFmtId="168" fontId="29" fillId="0" borderId="0">
      <alignment horizontal="center"/>
    </xf>
    <xf numFmtId="0" fontId="73" fillId="0" borderId="21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5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3"/>
    <xf numFmtId="0" fontId="75" fillId="0" borderId="0"/>
    <xf numFmtId="0" fontId="61" fillId="121" borderId="15"/>
    <xf numFmtId="0" fontId="69" fillId="125" borderId="18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5"/>
    <xf numFmtId="0" fontId="82" fillId="130" borderId="24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2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9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4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4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4"/>
    <xf numFmtId="0" fontId="29" fillId="104" borderId="0"/>
    <xf numFmtId="0" fontId="80" fillId="87" borderId="24"/>
    <xf numFmtId="0" fontId="70" fillId="92" borderId="0"/>
    <xf numFmtId="0" fontId="81" fillId="130" borderId="25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4"/>
    <xf numFmtId="0" fontId="80" fillId="87" borderId="24"/>
    <xf numFmtId="0" fontId="71" fillId="131" borderId="30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5"/>
    <xf numFmtId="0" fontId="53" fillId="0" borderId="0" applyNumberFormat="0" applyFill="0" applyBorder="0" applyAlignment="0" applyProtection="0"/>
    <xf numFmtId="0" fontId="54" fillId="0" borderId="11" applyNumberFormat="0" applyFill="0" applyAlignment="0" applyProtection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4" applyNumberFormat="0" applyAlignment="0" applyProtection="0"/>
    <xf numFmtId="0" fontId="61" fillId="55" borderId="15" applyNumberFormat="0" applyAlignment="0" applyProtection="0"/>
    <xf numFmtId="0" fontId="62" fillId="55" borderId="14" applyNumberFormat="0" applyAlignment="0" applyProtection="0"/>
    <xf numFmtId="0" fontId="63" fillId="0" borderId="16" applyNumberFormat="0" applyFill="0" applyAlignment="0" applyProtection="0"/>
    <xf numFmtId="0" fontId="64" fillId="56" borderId="17" applyNumberFormat="0" applyAlignment="0" applyProtection="0"/>
    <xf numFmtId="0" fontId="65" fillId="0" borderId="0" applyNumberFormat="0" applyFill="0" applyBorder="0" applyAlignment="0" applyProtection="0"/>
    <xf numFmtId="0" fontId="50" fillId="57" borderId="18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9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20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4"/>
    <xf numFmtId="0" fontId="63" fillId="0" borderId="16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8"/>
    <xf numFmtId="0" fontId="70" fillId="92" borderId="0"/>
    <xf numFmtId="0" fontId="71" fillId="122" borderId="17"/>
    <xf numFmtId="0" fontId="80" fillId="87" borderId="24"/>
    <xf numFmtId="0" fontId="93" fillId="83" borderId="0"/>
    <xf numFmtId="0" fontId="29" fillId="88" borderId="0"/>
    <xf numFmtId="0" fontId="81" fillId="130" borderId="25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7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4"/>
    <xf numFmtId="0" fontId="88" fillId="132" borderId="0"/>
    <xf numFmtId="0" fontId="29" fillId="97" borderId="0"/>
    <xf numFmtId="173" fontId="69" fillId="0" borderId="0"/>
    <xf numFmtId="0" fontId="81" fillId="130" borderId="25"/>
    <xf numFmtId="0" fontId="80" fillId="87" borderId="24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4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2" applyNumberFormat="0" applyProtection="0"/>
    <xf numFmtId="0" fontId="82" fillId="130" borderId="24" applyNumberFormat="0" applyProtection="0"/>
    <xf numFmtId="0" fontId="29" fillId="86" borderId="0" applyNumberFormat="0" applyBorder="0" applyProtection="0"/>
    <xf numFmtId="0" fontId="82" fillId="130" borderId="24" applyNumberFormat="0" applyProtection="0"/>
    <xf numFmtId="0" fontId="70" fillId="90" borderId="0" applyNumberFormat="0" applyBorder="0" applyProtection="0"/>
    <xf numFmtId="0" fontId="84" fillId="0" borderId="26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1" fillId="130" borderId="25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7" applyNumberFormat="0" applyProtection="0"/>
    <xf numFmtId="170" fontId="99" fillId="0" borderId="0" applyFont="0" applyBorder="0" applyProtection="0"/>
    <xf numFmtId="0" fontId="82" fillId="130" borderId="24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6" applyNumberFormat="0" applyProtection="0"/>
    <xf numFmtId="0" fontId="60" fillId="87" borderId="14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30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4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4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30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0" fillId="87" borderId="24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20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4" applyNumberFormat="0" applyProtection="0"/>
    <xf numFmtId="0" fontId="80" fillId="87" borderId="24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1" applyNumberFormat="0" applyFont="0" applyProtection="0"/>
    <xf numFmtId="0" fontId="29" fillId="125" borderId="31" applyNumberFormat="0" applyProtection="0"/>
    <xf numFmtId="172" fontId="99" fillId="0" borderId="0" applyFont="0" applyBorder="0" applyProtection="0"/>
    <xf numFmtId="0" fontId="95" fillId="0" borderId="32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5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5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5" applyNumberFormat="0" applyProtection="0"/>
    <xf numFmtId="173" fontId="29" fillId="0" borderId="0" applyBorder="0" applyProtection="0"/>
    <xf numFmtId="0" fontId="76" fillId="0" borderId="29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4" applyNumberFormat="0" applyProtection="0"/>
    <xf numFmtId="0" fontId="99" fillId="125" borderId="18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7" applyNumberFormat="0" applyProtection="0"/>
    <xf numFmtId="168" fontId="101" fillId="0" borderId="0" applyBorder="0" applyProtection="0">
      <alignment horizontal="center"/>
    </xf>
    <xf numFmtId="0" fontId="76" fillId="0" borderId="23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1" applyNumberFormat="0" applyProtection="0"/>
    <xf numFmtId="0" fontId="82" fillId="130" borderId="24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5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8" applyNumberFormat="0" applyProtection="0"/>
    <xf numFmtId="0" fontId="80" fillId="87" borderId="24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8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1" applyNumberFormat="0" applyFont="0" applyProtection="0"/>
    <xf numFmtId="0" fontId="2" fillId="57" borderId="18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5" applyNumberFormat="0" applyAlignment="0" applyProtection="0"/>
    <xf numFmtId="0" fontId="8" fillId="43" borderId="42" applyNumberFormat="0" applyAlignment="0" applyProtection="0"/>
    <xf numFmtId="0" fontId="9" fillId="44" borderId="41" applyNumberFormat="0" applyAlignment="0" applyProtection="0"/>
    <xf numFmtId="0" fontId="2" fillId="49" borderId="40" applyNumberFormat="0" applyFont="0" applyAlignment="0" applyProtection="0"/>
    <xf numFmtId="0" fontId="9" fillId="42" borderId="45" applyNumberFormat="0" applyAlignment="0" applyProtection="0"/>
    <xf numFmtId="0" fontId="8" fillId="43" borderId="46" applyNumberFormat="0" applyAlignment="0" applyProtection="0"/>
    <xf numFmtId="0" fontId="7" fillId="15" borderId="45" applyNumberFormat="0" applyAlignment="0" applyProtection="0"/>
    <xf numFmtId="0" fontId="7" fillId="14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8" fillId="42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9" fillId="42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7" fillId="15" borderId="45" applyNumberFormat="0" applyAlignment="0" applyProtection="0"/>
    <xf numFmtId="0" fontId="13" fillId="0" borderId="35" applyNumberFormat="0" applyFill="0" applyAlignment="0" applyProtection="0"/>
    <xf numFmtId="0" fontId="9" fillId="43" borderId="45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9" fillId="43" borderId="45" applyNumberFormat="0" applyAlignment="0" applyProtection="0"/>
    <xf numFmtId="0" fontId="8" fillId="43" borderId="38" applyNumberFormat="0" applyAlignment="0" applyProtection="0"/>
    <xf numFmtId="0" fontId="8" fillId="44" borderId="38" applyNumberFormat="0" applyAlignment="0" applyProtection="0"/>
    <xf numFmtId="0" fontId="7" fillId="15" borderId="45" applyNumberFormat="0" applyAlignment="0" applyProtection="0"/>
    <xf numFmtId="0" fontId="105" fillId="50" borderId="44" applyNumberFormat="0" applyAlignment="0" applyProtection="0"/>
    <xf numFmtId="0" fontId="7" fillId="15" borderId="37" applyNumberFormat="0" applyAlignment="0" applyProtection="0"/>
    <xf numFmtId="0" fontId="8" fillId="44" borderId="42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2" fillId="49" borderId="44" applyNumberFormat="0" applyFont="0" applyAlignment="0" applyProtection="0"/>
    <xf numFmtId="0" fontId="7" fillId="15" borderId="41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9" fillId="43" borderId="41" applyNumberFormat="0" applyAlignment="0" applyProtection="0"/>
    <xf numFmtId="0" fontId="9" fillId="43" borderId="41" applyNumberFormat="0" applyAlignment="0" applyProtection="0"/>
    <xf numFmtId="0" fontId="7" fillId="15" borderId="45" applyNumberFormat="0" applyAlignment="0" applyProtection="0"/>
    <xf numFmtId="0" fontId="7" fillId="16" borderId="41" applyNumberFormat="0" applyAlignment="0" applyProtection="0"/>
    <xf numFmtId="0" fontId="9" fillId="42" borderId="41" applyNumberFormat="0" applyAlignment="0" applyProtection="0"/>
    <xf numFmtId="0" fontId="8" fillId="43" borderId="42" applyNumberFormat="0" applyAlignment="0" applyProtection="0"/>
    <xf numFmtId="0" fontId="9" fillId="43" borderId="41" applyNumberFormat="0" applyAlignment="0" applyProtection="0"/>
    <xf numFmtId="0" fontId="8" fillId="43" borderId="38" applyNumberFormat="0" applyAlignment="0" applyProtection="0"/>
    <xf numFmtId="0" fontId="8" fillId="42" borderId="42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9" fillId="44" borderId="45" applyNumberFormat="0" applyAlignment="0" applyProtection="0"/>
    <xf numFmtId="0" fontId="9" fillId="44" borderId="37" applyNumberFormat="0" applyAlignment="0" applyProtection="0"/>
    <xf numFmtId="0" fontId="7" fillId="14" borderId="37" applyNumberFormat="0" applyAlignment="0" applyProtection="0"/>
    <xf numFmtId="0" fontId="8" fillId="43" borderId="38" applyNumberFormat="0" applyAlignment="0" applyProtection="0"/>
    <xf numFmtId="0" fontId="9" fillId="43" borderId="45" applyNumberFormat="0" applyAlignment="0" applyProtection="0"/>
    <xf numFmtId="0" fontId="9" fillId="43" borderId="37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9" fillId="43" borderId="45" applyNumberFormat="0" applyAlignment="0" applyProtection="0"/>
    <xf numFmtId="0" fontId="13" fillId="0" borderId="43" applyNumberFormat="0" applyFill="0" applyAlignment="0" applyProtection="0"/>
    <xf numFmtId="0" fontId="8" fillId="44" borderId="42" applyNumberFormat="0" applyAlignment="0" applyProtection="0"/>
    <xf numFmtId="0" fontId="8" fillId="43" borderId="46" applyNumberFormat="0" applyAlignment="0" applyProtection="0"/>
    <xf numFmtId="0" fontId="9" fillId="43" borderId="37" applyNumberFormat="0" applyAlignment="0" applyProtection="0"/>
    <xf numFmtId="0" fontId="7" fillId="16" borderId="45" applyNumberFormat="0" applyAlignment="0" applyProtection="0"/>
    <xf numFmtId="0" fontId="2" fillId="49" borderId="44" applyNumberFormat="0" applyFont="0" applyAlignment="0" applyProtection="0"/>
    <xf numFmtId="0" fontId="7" fillId="16" borderId="37" applyNumberFormat="0" applyAlignment="0" applyProtection="0"/>
    <xf numFmtId="0" fontId="8" fillId="43" borderId="38" applyNumberFormat="0" applyAlignment="0" applyProtection="0"/>
    <xf numFmtId="0" fontId="8" fillId="43" borderId="38" applyNumberFormat="0" applyAlignment="0" applyProtection="0"/>
    <xf numFmtId="0" fontId="13" fillId="0" borderId="47" applyNumberFormat="0" applyFill="0" applyAlignment="0" applyProtection="0"/>
    <xf numFmtId="0" fontId="7" fillId="16" borderId="45" applyNumberFormat="0" applyAlignment="0" applyProtection="0"/>
    <xf numFmtId="0" fontId="7" fillId="15" borderId="41" applyNumberFormat="0" applyAlignment="0" applyProtection="0"/>
    <xf numFmtId="0" fontId="8" fillId="43" borderId="46" applyNumberFormat="0" applyAlignment="0" applyProtection="0"/>
    <xf numFmtId="0" fontId="105" fillId="50" borderId="48" applyNumberFormat="0" applyAlignment="0" applyProtection="0"/>
    <xf numFmtId="0" fontId="9" fillId="44" borderId="45" applyNumberFormat="0" applyAlignment="0" applyProtection="0"/>
    <xf numFmtId="0" fontId="9" fillId="43" borderId="41" applyNumberFormat="0" applyAlignment="0" applyProtection="0"/>
    <xf numFmtId="0" fontId="105" fillId="50" borderId="48" applyNumberFormat="0" applyAlignment="0" applyProtection="0"/>
    <xf numFmtId="0" fontId="8" fillId="43" borderId="46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8" fillId="43" borderId="46" applyNumberFormat="0" applyAlignment="0" applyProtection="0"/>
    <xf numFmtId="0" fontId="8" fillId="44" borderId="46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8" fillId="42" borderId="38" applyNumberFormat="0" applyAlignment="0" applyProtection="0"/>
    <xf numFmtId="0" fontId="8" fillId="43" borderId="46" applyNumberFormat="0" applyAlignment="0" applyProtection="0"/>
    <xf numFmtId="0" fontId="8" fillId="43" borderId="42" applyNumberFormat="0" applyAlignment="0" applyProtection="0"/>
    <xf numFmtId="0" fontId="2" fillId="50" borderId="48" applyNumberFormat="0" applyAlignment="0" applyProtection="0"/>
    <xf numFmtId="0" fontId="8" fillId="43" borderId="42" applyNumberFormat="0" applyAlignment="0" applyProtection="0"/>
    <xf numFmtId="0" fontId="7" fillId="15" borderId="45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7" fillId="14" borderId="45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8" applyNumberFormat="0" applyAlignment="0" applyProtection="0"/>
    <xf numFmtId="0" fontId="8" fillId="44" borderId="46" applyNumberFormat="0" applyAlignment="0" applyProtection="0"/>
    <xf numFmtId="0" fontId="7" fillId="15" borderId="33" applyNumberFormat="0" applyAlignment="0" applyProtection="0"/>
    <xf numFmtId="0" fontId="105" fillId="50" borderId="4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8" fillId="43" borderId="38" applyNumberFormat="0" applyAlignment="0" applyProtection="0"/>
    <xf numFmtId="0" fontId="2" fillId="50" borderId="48" applyNumberFormat="0" applyAlignment="0" applyProtection="0"/>
    <xf numFmtId="0" fontId="105" fillId="50" borderId="40" applyNumberFormat="0" applyAlignment="0" applyProtection="0"/>
    <xf numFmtId="0" fontId="9" fillId="44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105" fillId="50" borderId="36" applyNumberFormat="0" applyAlignment="0" applyProtection="0"/>
    <xf numFmtId="0" fontId="9" fillId="43" borderId="45" applyNumberFormat="0" applyAlignment="0" applyProtection="0"/>
    <xf numFmtId="0" fontId="9" fillId="44" borderId="37" applyNumberFormat="0" applyAlignment="0" applyProtection="0"/>
    <xf numFmtId="0" fontId="7" fillId="15" borderId="37" applyNumberFormat="0" applyAlignment="0" applyProtection="0"/>
    <xf numFmtId="0" fontId="9" fillId="43" borderId="33" applyNumberFormat="0" applyAlignment="0" applyProtection="0"/>
    <xf numFmtId="0" fontId="8" fillId="43" borderId="42" applyNumberFormat="0" applyAlignment="0" applyProtection="0"/>
    <xf numFmtId="0" fontId="2" fillId="49" borderId="48" applyNumberFormat="0" applyFont="0" applyAlignment="0" applyProtection="0"/>
    <xf numFmtId="0" fontId="9" fillId="43" borderId="45" applyNumberFormat="0" applyAlignment="0" applyProtection="0"/>
    <xf numFmtId="0" fontId="105" fillId="50" borderId="36" applyNumberFormat="0" applyAlignment="0" applyProtection="0"/>
    <xf numFmtId="0" fontId="7" fillId="15" borderId="45" applyNumberFormat="0" applyAlignment="0" applyProtection="0"/>
    <xf numFmtId="0" fontId="2" fillId="50" borderId="44" applyNumberFormat="0" applyAlignment="0" applyProtection="0"/>
    <xf numFmtId="0" fontId="2" fillId="50" borderId="40" applyNumberFormat="0" applyAlignment="0" applyProtection="0"/>
    <xf numFmtId="0" fontId="9" fillId="42" borderId="37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2" fillId="50" borderId="44" applyNumberFormat="0" applyAlignment="0" applyProtection="0"/>
    <xf numFmtId="0" fontId="9" fillId="43" borderId="37" applyNumberFormat="0" applyAlignment="0" applyProtection="0"/>
    <xf numFmtId="0" fontId="7" fillId="16" borderId="41" applyNumberFormat="0" applyAlignment="0" applyProtection="0"/>
    <xf numFmtId="0" fontId="8" fillId="43" borderId="38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7" fillId="15" borderId="37" applyNumberFormat="0" applyAlignment="0" applyProtection="0"/>
    <xf numFmtId="0" fontId="7" fillId="15" borderId="37" applyNumberFormat="0" applyAlignment="0" applyProtection="0"/>
    <xf numFmtId="0" fontId="8" fillId="44" borderId="38" applyNumberFormat="0" applyAlignment="0" applyProtection="0"/>
    <xf numFmtId="0" fontId="9" fillId="43" borderId="41" applyNumberFormat="0" applyAlignment="0" applyProtection="0"/>
    <xf numFmtId="0" fontId="105" fillId="50" borderId="40" applyNumberFormat="0" applyAlignment="0" applyProtection="0"/>
    <xf numFmtId="0" fontId="2" fillId="49" borderId="48" applyNumberFormat="0" applyFont="0" applyAlignment="0" applyProtection="0"/>
    <xf numFmtId="0" fontId="8" fillId="42" borderId="46" applyNumberFormat="0" applyAlignment="0" applyProtection="0"/>
    <xf numFmtId="0" fontId="9" fillId="43" borderId="41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9" fillId="43" borderId="37" applyNumberFormat="0" applyAlignment="0" applyProtection="0"/>
    <xf numFmtId="0" fontId="8" fillId="43" borderId="42" applyNumberFormat="0" applyAlignment="0" applyProtection="0"/>
    <xf numFmtId="0" fontId="7" fillId="15" borderId="37" applyNumberFormat="0" applyAlignment="0" applyProtection="0"/>
    <xf numFmtId="0" fontId="9" fillId="43" borderId="45" applyNumberFormat="0" applyAlignment="0" applyProtection="0"/>
    <xf numFmtId="0" fontId="2" fillId="49" borderId="40" applyNumberFormat="0" applyFont="0" applyAlignment="0" applyProtection="0"/>
    <xf numFmtId="0" fontId="9" fillId="43" borderId="45" applyNumberFormat="0" applyAlignment="0" applyProtection="0"/>
    <xf numFmtId="0" fontId="13" fillId="0" borderId="39" applyNumberFormat="0" applyFill="0" applyAlignment="0" applyProtection="0"/>
    <xf numFmtId="0" fontId="8" fillId="43" borderId="38" applyNumberFormat="0" applyAlignment="0" applyProtection="0"/>
    <xf numFmtId="0" fontId="7" fillId="16" borderId="37" applyNumberFormat="0" applyAlignment="0" applyProtection="0"/>
    <xf numFmtId="0" fontId="8" fillId="43" borderId="46" applyNumberFormat="0" applyAlignment="0" applyProtection="0"/>
    <xf numFmtId="0" fontId="7" fillId="14" borderId="41" applyNumberFormat="0" applyAlignment="0" applyProtection="0"/>
    <xf numFmtId="0" fontId="9" fillId="43" borderId="41" applyNumberFormat="0" applyAlignment="0" applyProtection="0"/>
    <xf numFmtId="0" fontId="2" fillId="50" borderId="40" applyNumberFormat="0" applyAlignment="0" applyProtection="0"/>
    <xf numFmtId="0" fontId="9" fillId="43" borderId="53" applyNumberFormat="0" applyAlignment="0" applyProtection="0"/>
    <xf numFmtId="0" fontId="8" fillId="44" borderId="62" applyNumberFormat="0" applyAlignment="0" applyProtection="0"/>
    <xf numFmtId="0" fontId="9" fillId="43" borderId="49" applyNumberFormat="0" applyAlignment="0" applyProtection="0"/>
    <xf numFmtId="0" fontId="8" fillId="43" borderId="62" applyNumberFormat="0" applyAlignment="0" applyProtection="0"/>
    <xf numFmtId="0" fontId="8" fillId="42" borderId="62" applyNumberFormat="0" applyAlignment="0" applyProtection="0"/>
    <xf numFmtId="0" fontId="7" fillId="15" borderId="57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9" fillId="44" borderId="49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3" borderId="61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3" applyNumberFormat="0" applyAlignment="0" applyProtection="0"/>
    <xf numFmtId="0" fontId="2" fillId="49" borderId="52" applyNumberFormat="0" applyFont="0" applyAlignment="0" applyProtection="0"/>
    <xf numFmtId="0" fontId="2" fillId="49" borderId="64" applyNumberFormat="0" applyFont="0" applyAlignment="0" applyProtection="0"/>
    <xf numFmtId="0" fontId="7" fillId="15" borderId="61" applyNumberFormat="0" applyAlignment="0" applyProtection="0"/>
    <xf numFmtId="0" fontId="2" fillId="50" borderId="60" applyNumberFormat="0" applyAlignment="0" applyProtection="0"/>
    <xf numFmtId="0" fontId="8" fillId="44" borderId="62" applyNumberFormat="0" applyAlignment="0" applyProtection="0"/>
    <xf numFmtId="0" fontId="9" fillId="43" borderId="57" applyNumberFormat="0" applyAlignment="0" applyProtection="0"/>
    <xf numFmtId="0" fontId="7" fillId="16" borderId="53" applyNumberFormat="0" applyAlignment="0" applyProtection="0"/>
    <xf numFmtId="0" fontId="8" fillId="43" borderId="58" applyNumberFormat="0" applyAlignment="0" applyProtection="0"/>
    <xf numFmtId="0" fontId="9" fillId="44" borderId="57" applyNumberFormat="0" applyAlignment="0" applyProtection="0"/>
    <xf numFmtId="0" fontId="7" fillId="15" borderId="49" applyNumberFormat="0" applyAlignment="0" applyProtection="0"/>
    <xf numFmtId="0" fontId="7" fillId="15" borderId="53" applyNumberFormat="0" applyAlignment="0" applyProtection="0"/>
    <xf numFmtId="0" fontId="9" fillId="42" borderId="61" applyNumberFormat="0" applyAlignment="0" applyProtection="0"/>
    <xf numFmtId="0" fontId="8" fillId="43" borderId="54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7" fillId="16" borderId="61" applyNumberFormat="0" applyAlignment="0" applyProtection="0"/>
    <xf numFmtId="0" fontId="2" fillId="49" borderId="64" applyNumberFormat="0" applyFont="0" applyAlignment="0" applyProtection="0"/>
    <xf numFmtId="0" fontId="9" fillId="43" borderId="49" applyNumberFormat="0" applyAlignment="0" applyProtection="0"/>
    <xf numFmtId="0" fontId="9" fillId="42" borderId="53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4" borderId="61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8" fillId="43" borderId="62" applyNumberFormat="0" applyAlignment="0" applyProtection="0"/>
    <xf numFmtId="0" fontId="7" fillId="16" borderId="57" applyNumberFormat="0" applyAlignment="0" applyProtection="0"/>
    <xf numFmtId="0" fontId="9" fillId="43" borderId="61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7" fillId="15" borderId="61" applyNumberFormat="0" applyAlignment="0" applyProtection="0"/>
    <xf numFmtId="0" fontId="8" fillId="44" borderId="50" applyNumberFormat="0" applyAlignment="0" applyProtection="0"/>
    <xf numFmtId="0" fontId="8" fillId="44" borderId="50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2" fillId="50" borderId="52" applyNumberFormat="0" applyAlignment="0" applyProtection="0"/>
    <xf numFmtId="0" fontId="105" fillId="50" borderId="60" applyNumberFormat="0" applyAlignment="0" applyProtection="0"/>
    <xf numFmtId="0" fontId="8" fillId="43" borderId="58" applyNumberFormat="0" applyAlignment="0" applyProtection="0"/>
    <xf numFmtId="0" fontId="2" fillId="49" borderId="56" applyNumberFormat="0" applyFont="0" applyAlignment="0" applyProtection="0"/>
    <xf numFmtId="0" fontId="105" fillId="50" borderId="56" applyNumberFormat="0" applyAlignment="0" applyProtection="0"/>
    <xf numFmtId="0" fontId="105" fillId="50" borderId="64" applyNumberFormat="0" applyAlignment="0" applyProtection="0"/>
    <xf numFmtId="0" fontId="2" fillId="49" borderId="56" applyNumberFormat="0" applyFont="0" applyAlignment="0" applyProtection="0"/>
    <xf numFmtId="0" fontId="8" fillId="43" borderId="58" applyNumberFormat="0" applyAlignment="0" applyProtection="0"/>
    <xf numFmtId="0" fontId="105" fillId="50" borderId="56" applyNumberFormat="0" applyAlignment="0" applyProtection="0"/>
    <xf numFmtId="0" fontId="2" fillId="50" borderId="56" applyNumberFormat="0" applyAlignment="0" applyProtection="0"/>
    <xf numFmtId="0" fontId="105" fillId="50" borderId="52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9" fillId="43" borderId="49" applyNumberFormat="0" applyAlignment="0" applyProtection="0"/>
    <xf numFmtId="0" fontId="7" fillId="14" borderId="61" applyNumberFormat="0" applyAlignment="0" applyProtection="0"/>
    <xf numFmtId="0" fontId="8" fillId="43" borderId="62" applyNumberFormat="0" applyAlignment="0" applyProtection="0"/>
    <xf numFmtId="0" fontId="8" fillId="43" borderId="58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4" borderId="61" applyNumberFormat="0" applyAlignment="0" applyProtection="0"/>
    <xf numFmtId="0" fontId="7" fillId="15" borderId="53" applyNumberFormat="0" applyAlignment="0" applyProtection="0"/>
    <xf numFmtId="0" fontId="9" fillId="43" borderId="53" applyNumberFormat="0" applyAlignment="0" applyProtection="0"/>
    <xf numFmtId="0" fontId="9" fillId="44" borderId="53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13" fillId="0" borderId="59" applyNumberFormat="0" applyFill="0" applyAlignment="0" applyProtection="0"/>
    <xf numFmtId="0" fontId="8" fillId="42" borderId="54" applyNumberFormat="0" applyAlignment="0" applyProtection="0"/>
    <xf numFmtId="0" fontId="7" fillId="14" borderId="49" applyNumberFormat="0" applyAlignment="0" applyProtection="0"/>
    <xf numFmtId="0" fontId="8" fillId="43" borderId="50" applyNumberFormat="0" applyAlignment="0" applyProtection="0"/>
    <xf numFmtId="0" fontId="9" fillId="42" borderId="49" applyNumberFormat="0" applyAlignment="0" applyProtection="0"/>
    <xf numFmtId="0" fontId="7" fillId="14" borderId="53" applyNumberFormat="0" applyAlignment="0" applyProtection="0"/>
    <xf numFmtId="0" fontId="9" fillId="43" borderId="53" applyNumberFormat="0" applyAlignment="0" applyProtection="0"/>
    <xf numFmtId="0" fontId="7" fillId="16" borderId="61" applyNumberFormat="0" applyAlignment="0" applyProtection="0"/>
    <xf numFmtId="0" fontId="7" fillId="15" borderId="53" applyNumberFormat="0" applyAlignment="0" applyProtection="0"/>
    <xf numFmtId="0" fontId="7" fillId="16" borderId="49" applyNumberFormat="0" applyAlignment="0" applyProtection="0"/>
    <xf numFmtId="0" fontId="8" fillId="43" borderId="58" applyNumberFormat="0" applyAlignment="0" applyProtection="0"/>
    <xf numFmtId="0" fontId="7" fillId="14" borderId="57" applyNumberFormat="0" applyAlignment="0" applyProtection="0"/>
    <xf numFmtId="0" fontId="2" fillId="50" borderId="56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9" fillId="42" borderId="57" applyNumberFormat="0" applyAlignment="0" applyProtection="0"/>
    <xf numFmtId="0" fontId="9" fillId="43" borderId="49" applyNumberFormat="0" applyAlignment="0" applyProtection="0"/>
    <xf numFmtId="0" fontId="9" fillId="43" borderId="53" applyNumberFormat="0" applyAlignment="0" applyProtection="0"/>
    <xf numFmtId="0" fontId="7" fillId="15" borderId="53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61" applyNumberFormat="0" applyAlignment="0" applyProtection="0"/>
    <xf numFmtId="0" fontId="7" fillId="16" borderId="57" applyNumberFormat="0" applyAlignment="0" applyProtection="0"/>
    <xf numFmtId="0" fontId="9" fillId="43" borderId="53" applyNumberFormat="0" applyAlignment="0" applyProtection="0"/>
    <xf numFmtId="0" fontId="8" fillId="42" borderId="50" applyNumberFormat="0" applyAlignment="0" applyProtection="0"/>
    <xf numFmtId="0" fontId="8" fillId="43" borderId="50" applyNumberFormat="0" applyAlignment="0" applyProtection="0"/>
    <xf numFmtId="0" fontId="8" fillId="43" borderId="54" applyNumberFormat="0" applyAlignment="0" applyProtection="0"/>
    <xf numFmtId="0" fontId="9" fillId="43" borderId="53" applyNumberFormat="0" applyAlignment="0" applyProtection="0"/>
    <xf numFmtId="0" fontId="2" fillId="50" borderId="60" applyNumberFormat="0" applyAlignment="0" applyProtection="0"/>
    <xf numFmtId="0" fontId="8" fillId="44" borderId="54" applyNumberFormat="0" applyAlignment="0" applyProtection="0"/>
    <xf numFmtId="0" fontId="8" fillId="43" borderId="54" applyNumberFormat="0" applyAlignment="0" applyProtection="0"/>
    <xf numFmtId="0" fontId="2" fillId="50" borderId="64" applyNumberFormat="0" applyAlignment="0" applyProtection="0"/>
    <xf numFmtId="0" fontId="8" fillId="43" borderId="62" applyNumberFormat="0" applyAlignment="0" applyProtection="0"/>
    <xf numFmtId="0" fontId="9" fillId="43" borderId="57" applyNumberFormat="0" applyAlignment="0" applyProtection="0"/>
    <xf numFmtId="0" fontId="9" fillId="44" borderId="49" applyNumberFormat="0" applyAlignment="0" applyProtection="0"/>
    <xf numFmtId="0" fontId="7" fillId="16" borderId="49" applyNumberFormat="0" applyAlignment="0" applyProtection="0"/>
    <xf numFmtId="0" fontId="8" fillId="43" borderId="50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9" fillId="43" borderId="61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2" fillId="49" borderId="52" applyNumberFormat="0" applyFon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7" applyNumberFormat="0" applyAlignment="0" applyProtection="0"/>
    <xf numFmtId="0" fontId="8" fillId="43" borderId="62" applyNumberFormat="0" applyAlignment="0" applyProtection="0"/>
    <xf numFmtId="0" fontId="105" fillId="50" borderId="60" applyNumberFormat="0" applyAlignment="0" applyProtection="0"/>
    <xf numFmtId="0" fontId="7" fillId="16" borderId="53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7" fillId="15" borderId="53" applyNumberFormat="0" applyAlignment="0" applyProtection="0"/>
    <xf numFmtId="0" fontId="8" fillId="43" borderId="62" applyNumberFormat="0" applyAlignment="0" applyProtection="0"/>
    <xf numFmtId="0" fontId="7" fillId="15" borderId="61" applyNumberFormat="0" applyAlignment="0" applyProtection="0"/>
    <xf numFmtId="0" fontId="7" fillId="15" borderId="49" applyNumberFormat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13" fillId="0" borderId="63" applyNumberFormat="0" applyFill="0" applyAlignment="0" applyProtection="0"/>
    <xf numFmtId="0" fontId="8" fillId="43" borderId="50" applyNumberFormat="0" applyAlignment="0" applyProtection="0"/>
    <xf numFmtId="0" fontId="7" fillId="15" borderId="49" applyNumberFormat="0" applyAlignment="0" applyProtection="0"/>
    <xf numFmtId="0" fontId="7" fillId="15" borderId="61" applyNumberFormat="0" applyAlignment="0" applyProtection="0"/>
    <xf numFmtId="0" fontId="8" fillId="43" borderId="54" applyNumberFormat="0" applyAlignment="0" applyProtection="0"/>
    <xf numFmtId="0" fontId="13" fillId="0" borderId="55" applyNumberFormat="0" applyFill="0" applyAlignment="0" applyProtection="0"/>
    <xf numFmtId="0" fontId="9" fillId="44" borderId="53" applyNumberFormat="0" applyAlignment="0" applyProtection="0"/>
    <xf numFmtId="0" fontId="2" fillId="50" borderId="64" applyNumberFormat="0" applyAlignment="0" applyProtection="0"/>
    <xf numFmtId="0" fontId="105" fillId="50" borderId="52" applyNumberFormat="0" applyAlignment="0" applyProtection="0"/>
    <xf numFmtId="0" fontId="2" fillId="50" borderId="52" applyNumberFormat="0" applyAlignment="0" applyProtection="0"/>
    <xf numFmtId="0" fontId="13" fillId="0" borderId="51" applyNumberFormat="0" applyFill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7" fillId="15" borderId="53" applyNumberFormat="0" applyAlignment="0" applyProtection="0"/>
    <xf numFmtId="0" fontId="8" fillId="43" borderId="58" applyNumberFormat="0" applyAlignment="0" applyProtection="0"/>
    <xf numFmtId="0" fontId="9" fillId="43" borderId="61" applyNumberFormat="0" applyAlignment="0" applyProtection="0"/>
    <xf numFmtId="0" fontId="8" fillId="42" borderId="58" applyNumberFormat="0" applyAlignment="0" applyProtection="0"/>
    <xf numFmtId="0" fontId="9" fillId="43" borderId="57" applyNumberFormat="0" applyAlignment="0" applyProtection="0"/>
    <xf numFmtId="0" fontId="9" fillId="44" borderId="57" applyNumberFormat="0" applyAlignment="0" applyProtection="0"/>
    <xf numFmtId="0" fontId="8" fillId="43" borderId="58" applyNumberFormat="0" applyAlignment="0" applyProtection="0"/>
    <xf numFmtId="0" fontId="8" fillId="43" borderId="62" applyNumberFormat="0" applyAlignment="0" applyProtection="0"/>
    <xf numFmtId="0" fontId="8" fillId="43" borderId="62" applyNumberFormat="0" applyAlignment="0" applyProtection="0"/>
    <xf numFmtId="0" fontId="9" fillId="43" borderId="61" applyNumberFormat="0" applyAlignment="0" applyProtection="0"/>
    <xf numFmtId="0" fontId="9" fillId="43" borderId="53" applyNumberFormat="0" applyAlignment="0" applyProtection="0"/>
    <xf numFmtId="0" fontId="8" fillId="44" borderId="54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105" fillId="50" borderId="64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8" fillId="43" borderId="62" applyNumberFormat="0" applyAlignment="0" applyProtection="0"/>
    <xf numFmtId="0" fontId="7" fillId="14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8" fillId="42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9" fillId="42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13" fillId="0" borderId="67" applyNumberFormat="0" applyFill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105" fillId="50" borderId="80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2" fillId="50" borderId="80" applyNumberFormat="0" applyAlignment="0" applyProtection="0"/>
    <xf numFmtId="0" fontId="8" fillId="43" borderId="78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2" borderId="78" applyNumberFormat="0" applyAlignment="0" applyProtection="0"/>
    <xf numFmtId="0" fontId="7" fillId="15" borderId="77" applyNumberFormat="0" applyAlignment="0" applyProtection="0"/>
    <xf numFmtId="0" fontId="7" fillId="16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2" fillId="49" borderId="80" applyNumberFormat="0" applyFont="0" applyAlignment="0" applyProtection="0"/>
    <xf numFmtId="0" fontId="8" fillId="44" borderId="78" applyNumberFormat="0" applyAlignment="0" applyProtection="0"/>
    <xf numFmtId="0" fontId="8" fillId="44" borderId="78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7" fillId="14" borderId="77" applyNumberFormat="0" applyAlignment="0" applyProtection="0"/>
    <xf numFmtId="0" fontId="7" fillId="16" borderId="77" applyNumberFormat="0" applyAlignment="0" applyProtection="0"/>
    <xf numFmtId="0" fontId="7" fillId="15" borderId="77" applyNumberFormat="0" applyAlignment="0" applyProtection="0"/>
    <xf numFmtId="0" fontId="2" fillId="50" borderId="80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9" fillId="43" borderId="77" applyNumberFormat="0" applyAlignment="0" applyProtection="0"/>
    <xf numFmtId="0" fontId="2" fillId="49" borderId="80" applyNumberFormat="0" applyFont="0" applyAlignment="0" applyProtection="0"/>
    <xf numFmtId="0" fontId="9" fillId="42" borderId="77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105" fillId="50" borderId="80" applyNumberFormat="0" applyAlignment="0" applyProtection="0"/>
    <xf numFmtId="0" fontId="9" fillId="43" borderId="77" applyNumberFormat="0" applyAlignment="0" applyProtection="0"/>
    <xf numFmtId="0" fontId="13" fillId="0" borderId="79" applyNumberFormat="0" applyFill="0" applyAlignment="0" applyProtection="0"/>
    <xf numFmtId="0" fontId="7" fillId="14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8" fillId="42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9" fillId="42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13" fillId="0" borderId="71" applyNumberFormat="0" applyFill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105" fillId="50" borderId="72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13" fillId="0" borderId="71" applyNumberFormat="0" applyFill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8" fillId="42" borderId="70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8" fillId="44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2" fillId="49" borderId="72" applyNumberFormat="0" applyFon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4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2" borderId="69" applyNumberFormat="0" applyAlignment="0" applyProtection="0"/>
    <xf numFmtId="0" fontId="7" fillId="15" borderId="69" applyNumberFormat="0" applyAlignment="0" applyProtection="0"/>
    <xf numFmtId="0" fontId="105" fillId="50" borderId="72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7" fillId="16" borderId="69" applyNumberFormat="0" applyAlignment="0" applyProtection="0"/>
    <xf numFmtId="0" fontId="7" fillId="14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8" fillId="42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9" fillId="42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13" fillId="0" borderId="75" applyNumberFormat="0" applyFill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105" fillId="50" borderId="76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13" fillId="0" borderId="75" applyNumberFormat="0" applyFill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8" fillId="42" borderId="74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8" fillId="44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2" fillId="49" borderId="76" applyNumberFormat="0" applyFon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4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2" borderId="73" applyNumberFormat="0" applyAlignment="0" applyProtection="0"/>
    <xf numFmtId="0" fontId="7" fillId="15" borderId="73" applyNumberFormat="0" applyAlignment="0" applyProtection="0"/>
    <xf numFmtId="0" fontId="105" fillId="50" borderId="76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7" fillId="16" borderId="73" applyNumberFormat="0" applyAlignment="0" applyProtection="0"/>
    <xf numFmtId="0" fontId="7" fillId="14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8" fillId="42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9" fillId="42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13" fillId="0" borderId="83" applyNumberFormat="0" applyFill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105" fillId="50" borderId="84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13" fillId="0" borderId="83" applyNumberFormat="0" applyFill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8" fillId="42" borderId="82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8" fillId="44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2" fillId="49" borderId="84" applyNumberFormat="0" applyFon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4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2" borderId="81" applyNumberFormat="0" applyAlignment="0" applyProtection="0"/>
    <xf numFmtId="0" fontId="7" fillId="15" borderId="81" applyNumberFormat="0" applyAlignment="0" applyProtection="0"/>
    <xf numFmtId="0" fontId="105" fillId="50" borderId="84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7" fillId="16" borderId="81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50" fillId="21" borderId="0" applyNumberFormat="0" applyBorder="0" applyAlignment="0" applyProtection="0"/>
    <xf numFmtId="0" fontId="2" fillId="49" borderId="92" applyNumberFormat="0" applyFont="0" applyAlignment="0" applyProtection="0"/>
    <xf numFmtId="0" fontId="8" fillId="43" borderId="90" applyNumberFormat="0" applyAlignment="0" applyProtection="0"/>
    <xf numFmtId="0" fontId="2" fillId="49" borderId="92" applyNumberFormat="0" applyFont="0" applyAlignment="0" applyProtection="0"/>
    <xf numFmtId="0" fontId="105" fillId="50" borderId="92" applyNumberFormat="0" applyAlignment="0" applyProtection="0"/>
    <xf numFmtId="0" fontId="9" fillId="43" borderId="89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90" applyNumberFormat="0" applyAlignment="0" applyProtection="0"/>
    <xf numFmtId="0" fontId="8" fillId="42" borderId="90" applyNumberFormat="0" applyAlignment="0" applyProtection="0"/>
    <xf numFmtId="0" fontId="9" fillId="43" borderId="89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9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9" fillId="43" borderId="89" applyNumberFormat="0" applyAlignment="0" applyProtection="0"/>
    <xf numFmtId="0" fontId="7" fillId="14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8" fillId="42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9" fillId="42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7" fillId="15" borderId="89" applyNumberFormat="0" applyAlignment="0" applyProtection="0"/>
    <xf numFmtId="0" fontId="13" fillId="0" borderId="88" applyNumberFormat="0" applyFill="0" applyAlignment="0" applyProtection="0"/>
    <xf numFmtId="0" fontId="7" fillId="15" borderId="89" applyNumberFormat="0" applyAlignment="0" applyProtection="0"/>
    <xf numFmtId="0" fontId="9" fillId="42" borderId="89" applyNumberFormat="0" applyAlignment="0" applyProtection="0"/>
    <xf numFmtId="0" fontId="25" fillId="0" borderId="0"/>
    <xf numFmtId="0" fontId="25" fillId="0" borderId="0"/>
    <xf numFmtId="0" fontId="7" fillId="15" borderId="89" applyNumberFormat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2" fillId="49" borderId="86" applyNumberFormat="0" applyFont="0" applyAlignment="0" applyProtection="0"/>
    <xf numFmtId="0" fontId="2" fillId="50" borderId="86" applyNumberFormat="0" applyAlignment="0" applyProtection="0"/>
    <xf numFmtId="0" fontId="2" fillId="50" borderId="86" applyNumberFormat="0" applyAlignment="0" applyProtection="0"/>
    <xf numFmtId="0" fontId="2" fillId="49" borderId="86" applyNumberFormat="0" applyFont="0" applyAlignment="0" applyProtection="0"/>
    <xf numFmtId="0" fontId="105" fillId="50" borderId="86" applyNumberFormat="0" applyAlignment="0" applyProtection="0"/>
    <xf numFmtId="0" fontId="13" fillId="0" borderId="91" applyNumberFormat="0" applyFill="0" applyAlignment="0" applyProtection="0"/>
    <xf numFmtId="0" fontId="105" fillId="50" borderId="86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8" fillId="43" borderId="90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7" fillId="14" borderId="89" applyNumberFormat="0" applyAlignment="0" applyProtection="0"/>
    <xf numFmtId="0" fontId="9" fillId="43" borderId="89" applyNumberFormat="0" applyAlignment="0" applyProtection="0"/>
    <xf numFmtId="0" fontId="8" fillId="43" borderId="90" applyNumberFormat="0" applyAlignment="0" applyProtection="0"/>
    <xf numFmtId="0" fontId="9" fillId="43" borderId="89" applyNumberFormat="0" applyAlignment="0" applyProtection="0"/>
    <xf numFmtId="0" fontId="7" fillId="15" borderId="89" applyNumberFormat="0" applyAlignment="0" applyProtection="0"/>
    <xf numFmtId="0" fontId="8" fillId="43" borderId="90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7" fillId="15" borderId="89" applyNumberFormat="0" applyAlignment="0" applyProtection="0"/>
    <xf numFmtId="0" fontId="105" fillId="50" borderId="92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4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8" fillId="42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9" fillId="42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13" fillId="0" borderId="95" applyNumberFormat="0" applyFill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105" fillId="50" borderId="100" applyNumberFormat="0" applyAlignment="0" applyProtection="0"/>
    <xf numFmtId="0" fontId="7" fillId="15" borderId="93" applyNumberFormat="0" applyAlignment="0" applyProtection="0"/>
    <xf numFmtId="0" fontId="8" fillId="43" borderId="98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7" applyNumberFormat="0" applyAlignment="0" applyProtection="0"/>
    <xf numFmtId="0" fontId="105" fillId="50" borderId="96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3" applyNumberFormat="0" applyAlignment="0" applyProtection="0"/>
    <xf numFmtId="0" fontId="105" fillId="50" borderId="96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8" fillId="42" borderId="98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9" fillId="44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3" fillId="0" borderId="99" applyNumberFormat="0" applyFill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3" fillId="0" borderId="0">
      <alignment horizontal="center"/>
    </xf>
  </cellStyleXfs>
  <cellXfs count="53">
    <xf numFmtId="0" fontId="0" fillId="0" borderId="0" xfId="0"/>
    <xf numFmtId="0" fontId="30" fillId="0" borderId="101" xfId="0" applyFont="1" applyFill="1" applyBorder="1" applyAlignment="1">
      <alignment horizontal="left" vertical="center" wrapText="1"/>
    </xf>
    <xf numFmtId="4" fontId="30" fillId="0" borderId="101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0" fontId="114" fillId="140" borderId="0" xfId="0" applyFont="1" applyFill="1" applyAlignment="1">
      <alignment wrapText="1"/>
    </xf>
    <xf numFmtId="0" fontId="114" fillId="140" borderId="0" xfId="0" applyFont="1" applyFill="1"/>
    <xf numFmtId="0" fontId="110" fillId="0" borderId="103" xfId="0" applyFont="1" applyBorder="1" applyAlignment="1">
      <alignment horizontal="center" vertical="center" wrapText="1"/>
    </xf>
    <xf numFmtId="4" fontId="111" fillId="0" borderId="101" xfId="0" applyNumberFormat="1" applyFont="1" applyFill="1" applyBorder="1" applyAlignment="1">
      <alignment horizontal="center" vertical="center" wrapText="1"/>
    </xf>
    <xf numFmtId="0" fontId="110" fillId="0" borderId="103" xfId="0" applyFont="1" applyFill="1" applyBorder="1" applyAlignment="1">
      <alignment horizontal="center" vertical="center" wrapText="1"/>
    </xf>
    <xf numFmtId="2" fontId="111" fillId="0" borderId="10" xfId="0" applyNumberFormat="1" applyFont="1" applyFill="1" applyBorder="1" applyAlignment="1">
      <alignment horizontal="center" vertical="center" wrapText="1"/>
    </xf>
    <xf numFmtId="0" fontId="5" fillId="0" borderId="103" xfId="0" applyFont="1" applyFill="1" applyBorder="1" applyAlignment="1">
      <alignment horizontal="left" vertical="center" wrapText="1"/>
    </xf>
    <xf numFmtId="2" fontId="115" fillId="0" borderId="105" xfId="0" applyNumberFormat="1" applyFont="1" applyFill="1" applyBorder="1" applyAlignment="1">
      <alignment horizontal="center" vertical="center" wrapText="1" shrinkToFit="1"/>
    </xf>
    <xf numFmtId="4" fontId="115" fillId="0" borderId="105" xfId="0" applyNumberFormat="1" applyFont="1" applyFill="1" applyBorder="1" applyAlignment="1">
      <alignment horizontal="center" vertical="center" wrapText="1" shrinkToFit="1"/>
    </xf>
    <xf numFmtId="3" fontId="116" fillId="0" borderId="103" xfId="3311" applyNumberFormat="1" applyFont="1" applyFill="1" applyBorder="1" applyAlignment="1">
      <alignment horizontal="left" vertical="center" wrapText="1"/>
    </xf>
    <xf numFmtId="0" fontId="116" fillId="0" borderId="103" xfId="0" applyFont="1" applyFill="1" applyBorder="1" applyAlignment="1">
      <alignment vertical="center"/>
    </xf>
    <xf numFmtId="0" fontId="117" fillId="0" borderId="103" xfId="0" applyFont="1" applyFill="1" applyBorder="1" applyAlignment="1">
      <alignment vertical="top" wrapText="1"/>
    </xf>
    <xf numFmtId="0" fontId="116" fillId="0" borderId="0" xfId="0" applyFont="1" applyAlignment="1">
      <alignment horizontal="center"/>
    </xf>
    <xf numFmtId="0" fontId="116" fillId="0" borderId="0" xfId="0" applyFont="1" applyAlignment="1">
      <alignment horizontal="left"/>
    </xf>
    <xf numFmtId="0" fontId="116" fillId="140" borderId="103" xfId="0" applyFont="1" applyFill="1" applyBorder="1" applyAlignment="1">
      <alignment horizontal="center" vertical="center"/>
    </xf>
    <xf numFmtId="0" fontId="116" fillId="0" borderId="103" xfId="0" applyFont="1" applyBorder="1"/>
    <xf numFmtId="0" fontId="116" fillId="0" borderId="0" xfId="0" applyFont="1"/>
    <xf numFmtId="2" fontId="5" fillId="0" borderId="103" xfId="3311" applyNumberFormat="1" applyFont="1" applyFill="1" applyBorder="1" applyAlignment="1">
      <alignment horizontal="center" vertical="center" wrapText="1"/>
    </xf>
    <xf numFmtId="0" fontId="115" fillId="0" borderId="103" xfId="0" applyFont="1" applyFill="1" applyBorder="1" applyAlignment="1">
      <alignment vertical="top" wrapText="1"/>
    </xf>
    <xf numFmtId="0" fontId="115" fillId="0" borderId="103" xfId="0" applyFont="1" applyFill="1" applyBorder="1" applyAlignment="1">
      <alignment horizontal="center" vertical="center" wrapText="1"/>
    </xf>
    <xf numFmtId="0" fontId="116" fillId="140" borderId="103" xfId="133" applyFont="1" applyFill="1" applyBorder="1" applyAlignment="1" applyProtection="1">
      <alignment horizontal="left" vertical="top" wrapText="1"/>
      <protection locked="0"/>
    </xf>
    <xf numFmtId="2" fontId="116" fillId="0" borderId="103" xfId="133" applyNumberFormat="1" applyFont="1" applyFill="1" applyBorder="1" applyAlignment="1">
      <alignment vertical="top" wrapText="1"/>
    </xf>
    <xf numFmtId="0" fontId="116" fillId="0" borderId="103" xfId="133" applyFont="1" applyFill="1" applyBorder="1" applyAlignment="1" applyProtection="1">
      <alignment horizontal="left" vertical="top" wrapText="1"/>
      <protection locked="0"/>
    </xf>
    <xf numFmtId="0" fontId="116" fillId="0" borderId="103" xfId="133" applyFont="1" applyFill="1" applyBorder="1" applyAlignment="1">
      <alignment horizontal="left" vertical="top" wrapText="1"/>
    </xf>
    <xf numFmtId="16" fontId="116" fillId="0" borderId="103" xfId="0" applyNumberFormat="1" applyFont="1" applyFill="1" applyBorder="1" applyAlignment="1" applyProtection="1">
      <alignment horizontal="left" vertical="top" wrapText="1"/>
      <protection locked="0"/>
    </xf>
    <xf numFmtId="2" fontId="116" fillId="0" borderId="103" xfId="0" applyNumberFormat="1" applyFont="1" applyFill="1" applyBorder="1" applyAlignment="1">
      <alignment vertical="top" wrapText="1"/>
    </xf>
    <xf numFmtId="0" fontId="116" fillId="0" borderId="103" xfId="133" applyFont="1" applyFill="1" applyBorder="1" applyAlignment="1">
      <alignment vertical="top" wrapText="1"/>
    </xf>
    <xf numFmtId="2" fontId="116" fillId="0" borderId="103" xfId="133" applyNumberFormat="1" applyFont="1" applyFill="1" applyBorder="1" applyAlignment="1">
      <alignment horizontal="left" vertical="top" wrapText="1"/>
    </xf>
    <xf numFmtId="0" fontId="116" fillId="0" borderId="103" xfId="0" applyFont="1" applyBorder="1" applyAlignment="1">
      <alignment horizontal="left"/>
    </xf>
    <xf numFmtId="4" fontId="115" fillId="0" borderId="103" xfId="0" applyNumberFormat="1" applyFont="1" applyFill="1" applyBorder="1" applyAlignment="1">
      <alignment horizontal="center" vertical="center"/>
    </xf>
    <xf numFmtId="4" fontId="116" fillId="140" borderId="103" xfId="0" applyNumberFormat="1" applyFont="1" applyFill="1" applyBorder="1" applyAlignment="1">
      <alignment horizontal="center" vertical="center"/>
    </xf>
    <xf numFmtId="2" fontId="116" fillId="140" borderId="103" xfId="0" applyNumberFormat="1" applyFont="1" applyFill="1" applyBorder="1" applyAlignment="1">
      <alignment horizontal="center" vertical="center"/>
    </xf>
    <xf numFmtId="2" fontId="5" fillId="140" borderId="103" xfId="133" applyNumberFormat="1" applyFont="1" applyFill="1" applyBorder="1" applyAlignment="1" applyProtection="1">
      <alignment horizontal="center" vertical="center" wrapText="1"/>
      <protection locked="0"/>
    </xf>
    <xf numFmtId="4" fontId="117" fillId="140" borderId="103" xfId="0" applyNumberFormat="1" applyFont="1" applyFill="1" applyBorder="1" applyAlignment="1">
      <alignment horizontal="center" vertical="center"/>
    </xf>
    <xf numFmtId="0" fontId="116" fillId="0" borderId="103" xfId="0" applyFont="1" applyBorder="1" applyAlignment="1">
      <alignment horizontal="center" vertical="center"/>
    </xf>
    <xf numFmtId="0" fontId="115" fillId="0" borderId="105" xfId="0" applyFont="1" applyFill="1" applyBorder="1" applyAlignment="1">
      <alignment horizontal="center" vertical="center" wrapText="1"/>
    </xf>
    <xf numFmtId="0" fontId="115" fillId="140" borderId="105" xfId="0" applyFont="1" applyFill="1" applyBorder="1" applyAlignment="1">
      <alignment horizontal="center" vertical="center" wrapText="1"/>
    </xf>
    <xf numFmtId="0" fontId="110" fillId="0" borderId="107" xfId="0" applyFont="1" applyBorder="1" applyAlignment="1">
      <alignment horizontal="center" vertical="center" wrapText="1"/>
    </xf>
    <xf numFmtId="2" fontId="111" fillId="0" borderId="108" xfId="0" applyNumberFormat="1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 vertical="top" wrapText="1"/>
    </xf>
    <xf numFmtId="0" fontId="112" fillId="0" borderId="0" xfId="0" applyFont="1" applyAlignment="1">
      <alignment horizontal="center" vertical="center" wrapText="1"/>
    </xf>
    <xf numFmtId="0" fontId="113" fillId="0" borderId="0" xfId="0" applyFont="1" applyAlignment="1">
      <alignment horizontal="left" vertical="top" wrapText="1"/>
    </xf>
    <xf numFmtId="0" fontId="112" fillId="0" borderId="0" xfId="0" applyFont="1" applyAlignment="1">
      <alignment horizontal="center" vertical="top" wrapText="1"/>
    </xf>
    <xf numFmtId="0" fontId="113" fillId="0" borderId="0" xfId="0" applyFont="1" applyAlignment="1">
      <alignment horizontal="center" vertical="top" wrapText="1"/>
    </xf>
    <xf numFmtId="0" fontId="116" fillId="0" borderId="102" xfId="0" applyFont="1" applyBorder="1" applyAlignment="1">
      <alignment horizontal="center" vertical="center" wrapText="1"/>
    </xf>
    <xf numFmtId="0" fontId="116" fillId="0" borderId="104" xfId="0" applyFont="1" applyBorder="1" applyAlignment="1">
      <alignment horizontal="center" vertical="center" wrapText="1"/>
    </xf>
    <xf numFmtId="0" fontId="116" fillId="0" borderId="106" xfId="0" applyFont="1" applyBorder="1" applyAlignment="1">
      <alignment horizontal="center" vertical="center" wrapText="1"/>
    </xf>
  </cellXfs>
  <cellStyles count="3312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Обычный_Лист1" xfId="3311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06"/>
  <sheetViews>
    <sheetView tabSelected="1" topLeftCell="A25" zoomScaleNormal="100" workbookViewId="0">
      <selection activeCell="R13" sqref="R13"/>
    </sheetView>
  </sheetViews>
  <sheetFormatPr defaultRowHeight="15"/>
  <cols>
    <col min="1" max="1" width="21.5703125" customWidth="1"/>
    <col min="2" max="2" width="28.7109375" customWidth="1"/>
    <col min="3" max="3" width="37.85546875" style="3" customWidth="1"/>
    <col min="4" max="4" width="10.7109375" style="4" customWidth="1"/>
    <col min="5" max="5" width="10" customWidth="1"/>
    <col min="6" max="6" width="10.28515625" customWidth="1"/>
    <col min="12" max="12" width="0.140625" customWidth="1"/>
    <col min="13" max="16" width="9.140625" hidden="1" customWidth="1"/>
  </cols>
  <sheetData>
    <row r="1" spans="1:16" ht="18.75">
      <c r="A1" s="46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ht="18.75">
      <c r="A2" s="47" t="s">
        <v>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6" ht="18.75">
      <c r="A4" s="48" t="s">
        <v>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6" ht="18.75">
      <c r="A5" s="49" t="s">
        <v>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6">
      <c r="A6" s="6"/>
      <c r="B6" s="6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6" ht="15.75">
      <c r="A7" s="45" t="s">
        <v>6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6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6" ht="15.75" customHeight="1">
      <c r="A9" s="45" t="s">
        <v>14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</row>
    <row r="10" spans="1:16" ht="87.75" customHeight="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</row>
    <row r="12" spans="1:16" ht="73.5">
      <c r="A12" s="11" t="s">
        <v>1</v>
      </c>
      <c r="B12" s="44" t="s">
        <v>19</v>
      </c>
      <c r="C12" s="43" t="s">
        <v>0</v>
      </c>
      <c r="D12" s="9" t="s">
        <v>15</v>
      </c>
      <c r="E12" s="10" t="s">
        <v>16</v>
      </c>
      <c r="F12" s="10" t="s">
        <v>17</v>
      </c>
      <c r="G12" s="8" t="s">
        <v>7</v>
      </c>
      <c r="H12" s="8" t="s">
        <v>8</v>
      </c>
      <c r="I12" s="8" t="s">
        <v>9</v>
      </c>
      <c r="J12" s="8" t="s">
        <v>10</v>
      </c>
      <c r="K12" s="8" t="s">
        <v>11</v>
      </c>
    </row>
    <row r="13" spans="1:16" ht="56.25">
      <c r="A13" s="12" t="s">
        <v>20</v>
      </c>
      <c r="B13" s="12" t="s">
        <v>21</v>
      </c>
      <c r="C13" s="12" t="s">
        <v>22</v>
      </c>
      <c r="D13" s="13">
        <v>70.92</v>
      </c>
      <c r="E13" s="41">
        <v>650</v>
      </c>
      <c r="F13" s="20">
        <f>D13*E13</f>
        <v>46098</v>
      </c>
      <c r="G13" s="50" t="s">
        <v>18</v>
      </c>
      <c r="H13" s="50" t="s">
        <v>12</v>
      </c>
      <c r="I13" s="50" t="s">
        <v>13</v>
      </c>
      <c r="J13" s="50" t="s">
        <v>107</v>
      </c>
      <c r="K13" s="50" t="s">
        <v>108</v>
      </c>
    </row>
    <row r="14" spans="1:16" ht="112.5">
      <c r="A14" s="12" t="s">
        <v>23</v>
      </c>
      <c r="B14" s="12" t="s">
        <v>24</v>
      </c>
      <c r="C14" s="12" t="s">
        <v>25</v>
      </c>
      <c r="D14" s="14">
        <v>21311.19</v>
      </c>
      <c r="E14" s="41">
        <v>2</v>
      </c>
      <c r="F14" s="20">
        <f t="shared" ref="F14:F18" si="0">D14*E14</f>
        <v>42622.38</v>
      </c>
      <c r="G14" s="51"/>
      <c r="H14" s="51"/>
      <c r="I14" s="51"/>
      <c r="J14" s="51"/>
      <c r="K14" s="51"/>
    </row>
    <row r="15" spans="1:16" ht="112.5">
      <c r="A15" s="12" t="s">
        <v>23</v>
      </c>
      <c r="B15" s="12" t="s">
        <v>24</v>
      </c>
      <c r="C15" s="12" t="s">
        <v>26</v>
      </c>
      <c r="D15" s="14">
        <v>8211.4599999999991</v>
      </c>
      <c r="E15" s="41">
        <v>15</v>
      </c>
      <c r="F15" s="20">
        <f t="shared" si="0"/>
        <v>123171.9</v>
      </c>
      <c r="G15" s="51"/>
      <c r="H15" s="51"/>
      <c r="I15" s="51"/>
      <c r="J15" s="51"/>
      <c r="K15" s="51"/>
    </row>
    <row r="16" spans="1:16" ht="112.5">
      <c r="A16" s="12" t="s">
        <v>23</v>
      </c>
      <c r="B16" s="12" t="s">
        <v>24</v>
      </c>
      <c r="C16" s="12" t="s">
        <v>27</v>
      </c>
      <c r="D16" s="14">
        <v>12058.68</v>
      </c>
      <c r="E16" s="41">
        <v>20</v>
      </c>
      <c r="F16" s="20">
        <f t="shared" si="0"/>
        <v>241173.6</v>
      </c>
      <c r="G16" s="51"/>
      <c r="H16" s="51"/>
      <c r="I16" s="51"/>
      <c r="J16" s="51"/>
      <c r="K16" s="51"/>
    </row>
    <row r="17" spans="1:11" ht="112.5">
      <c r="A17" s="12" t="s">
        <v>23</v>
      </c>
      <c r="B17" s="12" t="s">
        <v>24</v>
      </c>
      <c r="C17" s="12" t="s">
        <v>28</v>
      </c>
      <c r="D17" s="14">
        <v>16399.11</v>
      </c>
      <c r="E17" s="41">
        <v>5</v>
      </c>
      <c r="F17" s="20">
        <f t="shared" si="0"/>
        <v>81995.55</v>
      </c>
      <c r="G17" s="51"/>
      <c r="H17" s="51"/>
      <c r="I17" s="51"/>
      <c r="J17" s="51"/>
      <c r="K17" s="51"/>
    </row>
    <row r="18" spans="1:11" ht="42.75" customHeight="1">
      <c r="A18" s="12" t="s">
        <v>29</v>
      </c>
      <c r="B18" s="12" t="s">
        <v>30</v>
      </c>
      <c r="C18" s="12" t="s">
        <v>31</v>
      </c>
      <c r="D18" s="13">
        <v>66.09</v>
      </c>
      <c r="E18" s="41">
        <v>8000</v>
      </c>
      <c r="F18" s="20">
        <f t="shared" si="0"/>
        <v>528720</v>
      </c>
      <c r="G18" s="51"/>
      <c r="H18" s="51"/>
      <c r="I18" s="51"/>
      <c r="J18" s="51"/>
      <c r="K18" s="51"/>
    </row>
    <row r="19" spans="1:11" ht="78.75">
      <c r="A19" s="12" t="s">
        <v>32</v>
      </c>
      <c r="B19" s="12" t="s">
        <v>33</v>
      </c>
      <c r="C19" s="12" t="s">
        <v>34</v>
      </c>
      <c r="D19" s="13">
        <v>16.46</v>
      </c>
      <c r="E19" s="41">
        <v>200</v>
      </c>
      <c r="F19" s="20">
        <f>D19*E19</f>
        <v>3292</v>
      </c>
      <c r="G19" s="51"/>
      <c r="H19" s="51"/>
      <c r="I19" s="51"/>
      <c r="J19" s="51"/>
      <c r="K19" s="51"/>
    </row>
    <row r="20" spans="1:11" ht="90">
      <c r="A20" s="12" t="s">
        <v>35</v>
      </c>
      <c r="B20" s="12" t="s">
        <v>36</v>
      </c>
      <c r="C20" s="12" t="s">
        <v>37</v>
      </c>
      <c r="D20" s="13">
        <v>22.86</v>
      </c>
      <c r="E20" s="41">
        <v>6000</v>
      </c>
      <c r="F20" s="20">
        <f t="shared" ref="F20:F65" si="1">D20*E20</f>
        <v>137160</v>
      </c>
      <c r="G20" s="51"/>
      <c r="H20" s="51"/>
      <c r="I20" s="51"/>
      <c r="J20" s="51"/>
      <c r="K20" s="51"/>
    </row>
    <row r="21" spans="1:11" ht="90">
      <c r="A21" s="12" t="s">
        <v>35</v>
      </c>
      <c r="B21" s="12" t="s">
        <v>36</v>
      </c>
      <c r="C21" s="12" t="s">
        <v>38</v>
      </c>
      <c r="D21" s="13">
        <v>16.170000000000002</v>
      </c>
      <c r="E21" s="41">
        <v>4000</v>
      </c>
      <c r="F21" s="20">
        <f t="shared" si="1"/>
        <v>64680.000000000007</v>
      </c>
      <c r="G21" s="51"/>
      <c r="H21" s="51"/>
      <c r="I21" s="51"/>
      <c r="J21" s="51"/>
      <c r="K21" s="51"/>
    </row>
    <row r="22" spans="1:11" ht="56.25">
      <c r="A22" s="12" t="s">
        <v>39</v>
      </c>
      <c r="B22" s="12" t="s">
        <v>40</v>
      </c>
      <c r="C22" s="12" t="s">
        <v>41</v>
      </c>
      <c r="D22" s="13">
        <v>8.5</v>
      </c>
      <c r="E22" s="41">
        <v>48000</v>
      </c>
      <c r="F22" s="20">
        <f t="shared" si="1"/>
        <v>408000</v>
      </c>
      <c r="G22" s="51"/>
      <c r="H22" s="51"/>
      <c r="I22" s="51"/>
      <c r="J22" s="51"/>
      <c r="K22" s="51"/>
    </row>
    <row r="23" spans="1:11" ht="22.5">
      <c r="A23" s="15" t="s">
        <v>42</v>
      </c>
      <c r="B23" s="16"/>
      <c r="C23" s="17" t="s">
        <v>43</v>
      </c>
      <c r="D23" s="23">
        <v>59</v>
      </c>
      <c r="E23" s="41">
        <v>1000</v>
      </c>
      <c r="F23" s="20">
        <f t="shared" si="1"/>
        <v>59000</v>
      </c>
      <c r="G23" s="51"/>
      <c r="H23" s="51"/>
      <c r="I23" s="51"/>
      <c r="J23" s="51"/>
      <c r="K23" s="51"/>
    </row>
    <row r="24" spans="1:11">
      <c r="A24" s="15" t="s">
        <v>44</v>
      </c>
      <c r="B24" s="16"/>
      <c r="C24" s="17">
        <v>100</v>
      </c>
      <c r="D24" s="23">
        <v>123</v>
      </c>
      <c r="E24" s="41">
        <v>1000</v>
      </c>
      <c r="F24" s="20">
        <f t="shared" si="1"/>
        <v>123000</v>
      </c>
      <c r="G24" s="51"/>
      <c r="H24" s="51"/>
      <c r="I24" s="51"/>
      <c r="J24" s="51"/>
      <c r="K24" s="51"/>
    </row>
    <row r="25" spans="1:11">
      <c r="A25" s="24" t="s">
        <v>45</v>
      </c>
      <c r="B25" s="24"/>
      <c r="C25" s="25" t="s">
        <v>46</v>
      </c>
      <c r="D25" s="35">
        <v>145</v>
      </c>
      <c r="E25" s="41">
        <v>4200</v>
      </c>
      <c r="F25" s="20">
        <f t="shared" si="1"/>
        <v>609000</v>
      </c>
      <c r="G25" s="51"/>
      <c r="H25" s="51"/>
      <c r="I25" s="51"/>
      <c r="J25" s="51"/>
      <c r="K25" s="51"/>
    </row>
    <row r="26" spans="1:11">
      <c r="A26" s="24" t="s">
        <v>45</v>
      </c>
      <c r="B26" s="24"/>
      <c r="C26" s="25" t="s">
        <v>47</v>
      </c>
      <c r="D26" s="35">
        <v>145</v>
      </c>
      <c r="E26" s="41">
        <v>500</v>
      </c>
      <c r="F26" s="20">
        <f t="shared" si="1"/>
        <v>72500</v>
      </c>
      <c r="G26" s="51"/>
      <c r="H26" s="51"/>
      <c r="I26" s="51"/>
      <c r="J26" s="51"/>
      <c r="K26" s="51"/>
    </row>
    <row r="27" spans="1:11">
      <c r="A27" s="24" t="s">
        <v>45</v>
      </c>
      <c r="B27" s="24"/>
      <c r="C27" s="25" t="s">
        <v>48</v>
      </c>
      <c r="D27" s="35">
        <v>145</v>
      </c>
      <c r="E27" s="41">
        <v>4200</v>
      </c>
      <c r="F27" s="20">
        <f t="shared" si="1"/>
        <v>609000</v>
      </c>
      <c r="G27" s="51"/>
      <c r="H27" s="51"/>
      <c r="I27" s="51"/>
      <c r="J27" s="51"/>
      <c r="K27" s="51"/>
    </row>
    <row r="28" spans="1:11">
      <c r="A28" s="24" t="s">
        <v>49</v>
      </c>
      <c r="B28" s="24"/>
      <c r="C28" s="25" t="s">
        <v>46</v>
      </c>
      <c r="D28" s="35">
        <v>145</v>
      </c>
      <c r="E28" s="41">
        <v>500</v>
      </c>
      <c r="F28" s="20">
        <f t="shared" si="1"/>
        <v>72500</v>
      </c>
      <c r="G28" s="51"/>
      <c r="H28" s="51"/>
      <c r="I28" s="51"/>
      <c r="J28" s="51"/>
      <c r="K28" s="51"/>
    </row>
    <row r="29" spans="1:11">
      <c r="A29" s="24" t="s">
        <v>50</v>
      </c>
      <c r="B29" s="24"/>
      <c r="C29" s="25" t="s">
        <v>51</v>
      </c>
      <c r="D29" s="35">
        <v>85</v>
      </c>
      <c r="E29" s="41">
        <v>3000</v>
      </c>
      <c r="F29" s="20">
        <f t="shared" si="1"/>
        <v>255000</v>
      </c>
      <c r="G29" s="51"/>
      <c r="H29" s="51"/>
      <c r="I29" s="51"/>
      <c r="J29" s="51"/>
      <c r="K29" s="51"/>
    </row>
    <row r="30" spans="1:11">
      <c r="A30" s="24" t="s">
        <v>52</v>
      </c>
      <c r="B30" s="24"/>
      <c r="C30" s="25" t="s">
        <v>53</v>
      </c>
      <c r="D30" s="35">
        <v>440.6</v>
      </c>
      <c r="E30" s="41">
        <v>100</v>
      </c>
      <c r="F30" s="20">
        <f t="shared" si="1"/>
        <v>44060</v>
      </c>
      <c r="G30" s="51"/>
      <c r="H30" s="51"/>
      <c r="I30" s="51"/>
      <c r="J30" s="51"/>
      <c r="K30" s="51"/>
    </row>
    <row r="31" spans="1:11" ht="22.5">
      <c r="A31" s="24" t="s">
        <v>54</v>
      </c>
      <c r="B31" s="24"/>
      <c r="C31" s="25" t="s">
        <v>55</v>
      </c>
      <c r="D31" s="35">
        <v>560</v>
      </c>
      <c r="E31" s="41">
        <v>200</v>
      </c>
      <c r="F31" s="20">
        <f t="shared" si="1"/>
        <v>112000</v>
      </c>
      <c r="G31" s="51"/>
      <c r="H31" s="51"/>
      <c r="I31" s="51"/>
      <c r="J31" s="51"/>
      <c r="K31" s="51"/>
    </row>
    <row r="32" spans="1:11" ht="33.75">
      <c r="A32" s="24" t="s">
        <v>56</v>
      </c>
      <c r="B32" s="24"/>
      <c r="C32" s="25" t="s">
        <v>57</v>
      </c>
      <c r="D32" s="35">
        <v>8935</v>
      </c>
      <c r="E32" s="41">
        <v>8</v>
      </c>
      <c r="F32" s="20">
        <f t="shared" si="1"/>
        <v>71480</v>
      </c>
      <c r="G32" s="51"/>
      <c r="H32" s="51"/>
      <c r="I32" s="51"/>
      <c r="J32" s="51"/>
      <c r="K32" s="51"/>
    </row>
    <row r="33" spans="1:11" ht="33.75">
      <c r="A33" s="24" t="s">
        <v>58</v>
      </c>
      <c r="B33" s="24"/>
      <c r="C33" s="25" t="s">
        <v>57</v>
      </c>
      <c r="D33" s="35">
        <v>10542</v>
      </c>
      <c r="E33" s="41">
        <v>8</v>
      </c>
      <c r="F33" s="20">
        <f t="shared" si="1"/>
        <v>84336</v>
      </c>
      <c r="G33" s="51"/>
      <c r="H33" s="51"/>
      <c r="I33" s="51"/>
      <c r="J33" s="51"/>
      <c r="K33" s="51"/>
    </row>
    <row r="34" spans="1:11" ht="22.5">
      <c r="A34" s="24" t="s">
        <v>59</v>
      </c>
      <c r="B34" s="24"/>
      <c r="C34" s="25" t="s">
        <v>60</v>
      </c>
      <c r="D34" s="35">
        <v>2000</v>
      </c>
      <c r="E34" s="41">
        <v>40</v>
      </c>
      <c r="F34" s="20">
        <f t="shared" si="1"/>
        <v>80000</v>
      </c>
      <c r="G34" s="51"/>
      <c r="H34" s="51"/>
      <c r="I34" s="51"/>
      <c r="J34" s="51"/>
      <c r="K34" s="51"/>
    </row>
    <row r="35" spans="1:11">
      <c r="A35" s="24" t="s">
        <v>61</v>
      </c>
      <c r="B35" s="24"/>
      <c r="C35" s="25" t="s">
        <v>62</v>
      </c>
      <c r="D35" s="35">
        <v>3400.35</v>
      </c>
      <c r="E35" s="41">
        <v>6</v>
      </c>
      <c r="F35" s="20">
        <f t="shared" si="1"/>
        <v>20402.099999999999</v>
      </c>
      <c r="G35" s="51"/>
      <c r="H35" s="51"/>
      <c r="I35" s="51"/>
      <c r="J35" s="51"/>
      <c r="K35" s="51"/>
    </row>
    <row r="36" spans="1:11" ht="33.75">
      <c r="A36" s="26" t="s">
        <v>63</v>
      </c>
      <c r="B36" s="27" t="s">
        <v>64</v>
      </c>
      <c r="C36" s="25"/>
      <c r="D36" s="36">
        <v>10010</v>
      </c>
      <c r="E36" s="42">
        <v>5</v>
      </c>
      <c r="F36" s="20">
        <f t="shared" si="1"/>
        <v>50050</v>
      </c>
      <c r="G36" s="51"/>
      <c r="H36" s="51"/>
      <c r="I36" s="51"/>
      <c r="J36" s="51"/>
      <c r="K36" s="51"/>
    </row>
    <row r="37" spans="1:11" ht="101.25">
      <c r="A37" s="28" t="s">
        <v>65</v>
      </c>
      <c r="B37" s="27" t="s">
        <v>66</v>
      </c>
      <c r="C37" s="25"/>
      <c r="D37" s="37">
        <v>1550</v>
      </c>
      <c r="E37" s="42">
        <v>2</v>
      </c>
      <c r="F37" s="20">
        <f t="shared" si="1"/>
        <v>3100</v>
      </c>
      <c r="G37" s="51"/>
      <c r="H37" s="51"/>
      <c r="I37" s="51"/>
      <c r="J37" s="51"/>
      <c r="K37" s="51"/>
    </row>
    <row r="38" spans="1:11">
      <c r="A38" s="28" t="s">
        <v>67</v>
      </c>
      <c r="B38" s="28" t="s">
        <v>67</v>
      </c>
      <c r="C38" s="25"/>
      <c r="D38" s="37">
        <v>23500</v>
      </c>
      <c r="E38" s="42">
        <v>6</v>
      </c>
      <c r="F38" s="20">
        <f t="shared" si="1"/>
        <v>141000</v>
      </c>
      <c r="G38" s="51"/>
      <c r="H38" s="51"/>
      <c r="I38" s="51"/>
      <c r="J38" s="51"/>
      <c r="K38" s="51"/>
    </row>
    <row r="39" spans="1:11">
      <c r="A39" s="28" t="s">
        <v>68</v>
      </c>
      <c r="B39" s="28" t="s">
        <v>68</v>
      </c>
      <c r="C39" s="25"/>
      <c r="D39" s="37">
        <v>15680</v>
      </c>
      <c r="E39" s="42">
        <v>6</v>
      </c>
      <c r="F39" s="20">
        <f t="shared" si="1"/>
        <v>94080</v>
      </c>
      <c r="G39" s="51"/>
      <c r="H39" s="51"/>
      <c r="I39" s="51"/>
      <c r="J39" s="51"/>
      <c r="K39" s="51"/>
    </row>
    <row r="40" spans="1:11">
      <c r="A40" s="28" t="s">
        <v>69</v>
      </c>
      <c r="B40" s="28" t="s">
        <v>69</v>
      </c>
      <c r="C40" s="25"/>
      <c r="D40" s="37">
        <v>31340</v>
      </c>
      <c r="E40" s="42">
        <v>5</v>
      </c>
      <c r="F40" s="20">
        <f t="shared" si="1"/>
        <v>156700</v>
      </c>
      <c r="G40" s="51"/>
      <c r="H40" s="51"/>
      <c r="I40" s="51"/>
      <c r="J40" s="51"/>
      <c r="K40" s="51"/>
    </row>
    <row r="41" spans="1:11">
      <c r="A41" s="28" t="s">
        <v>70</v>
      </c>
      <c r="B41" s="28" t="s">
        <v>70</v>
      </c>
      <c r="C41" s="25"/>
      <c r="D41" s="37">
        <v>28100</v>
      </c>
      <c r="E41" s="42">
        <v>2</v>
      </c>
      <c r="F41" s="20">
        <f t="shared" si="1"/>
        <v>56200</v>
      </c>
      <c r="G41" s="51"/>
      <c r="H41" s="51"/>
      <c r="I41" s="51"/>
      <c r="J41" s="51"/>
      <c r="K41" s="51"/>
    </row>
    <row r="42" spans="1:11">
      <c r="A42" s="28" t="s">
        <v>71</v>
      </c>
      <c r="B42" s="28" t="s">
        <v>71</v>
      </c>
      <c r="C42" s="25"/>
      <c r="D42" s="37">
        <v>26650</v>
      </c>
      <c r="E42" s="42">
        <v>4</v>
      </c>
      <c r="F42" s="20">
        <f t="shared" si="1"/>
        <v>106600</v>
      </c>
      <c r="G42" s="51"/>
      <c r="H42" s="51"/>
      <c r="I42" s="51"/>
      <c r="J42" s="51"/>
      <c r="K42" s="51"/>
    </row>
    <row r="43" spans="1:11">
      <c r="A43" s="28" t="s">
        <v>72</v>
      </c>
      <c r="B43" s="28" t="s">
        <v>72</v>
      </c>
      <c r="C43" s="25"/>
      <c r="D43" s="37">
        <v>15680</v>
      </c>
      <c r="E43" s="42">
        <v>3</v>
      </c>
      <c r="F43" s="20">
        <f t="shared" si="1"/>
        <v>47040</v>
      </c>
      <c r="G43" s="51"/>
      <c r="H43" s="51"/>
      <c r="I43" s="51"/>
      <c r="J43" s="51"/>
      <c r="K43" s="51"/>
    </row>
    <row r="44" spans="1:11" ht="22.5">
      <c r="A44" s="28" t="s">
        <v>73</v>
      </c>
      <c r="B44" s="28" t="s">
        <v>73</v>
      </c>
      <c r="C44" s="25"/>
      <c r="D44" s="37">
        <v>31300</v>
      </c>
      <c r="E44" s="42">
        <v>3</v>
      </c>
      <c r="F44" s="20">
        <f t="shared" si="1"/>
        <v>93900</v>
      </c>
      <c r="G44" s="51"/>
      <c r="H44" s="51"/>
      <c r="I44" s="51"/>
      <c r="J44" s="51"/>
      <c r="K44" s="51"/>
    </row>
    <row r="45" spans="1:11">
      <c r="A45" s="28" t="s">
        <v>74</v>
      </c>
      <c r="B45" s="28" t="s">
        <v>74</v>
      </c>
      <c r="C45" s="25"/>
      <c r="D45" s="37">
        <v>31300</v>
      </c>
      <c r="E45" s="42">
        <v>6</v>
      </c>
      <c r="F45" s="20">
        <f t="shared" si="1"/>
        <v>187800</v>
      </c>
      <c r="G45" s="51"/>
      <c r="H45" s="51"/>
      <c r="I45" s="51"/>
      <c r="J45" s="51"/>
      <c r="K45" s="51"/>
    </row>
    <row r="46" spans="1:11" ht="22.5">
      <c r="A46" s="29" t="s">
        <v>75</v>
      </c>
      <c r="B46" s="29" t="s">
        <v>75</v>
      </c>
      <c r="C46" s="25"/>
      <c r="D46" s="37">
        <v>21200</v>
      </c>
      <c r="E46" s="42">
        <v>2</v>
      </c>
      <c r="F46" s="20">
        <f t="shared" si="1"/>
        <v>42400</v>
      </c>
      <c r="G46" s="51"/>
      <c r="H46" s="51"/>
      <c r="I46" s="51"/>
      <c r="J46" s="51"/>
      <c r="K46" s="51"/>
    </row>
    <row r="47" spans="1:11">
      <c r="A47" s="29" t="s">
        <v>76</v>
      </c>
      <c r="B47" s="29" t="s">
        <v>76</v>
      </c>
      <c r="C47" s="25"/>
      <c r="D47" s="37">
        <v>31200</v>
      </c>
      <c r="E47" s="42">
        <v>1</v>
      </c>
      <c r="F47" s="20">
        <f t="shared" si="1"/>
        <v>31200</v>
      </c>
      <c r="G47" s="51"/>
      <c r="H47" s="51"/>
      <c r="I47" s="51"/>
      <c r="J47" s="51"/>
      <c r="K47" s="51"/>
    </row>
    <row r="48" spans="1:11" ht="78.75">
      <c r="A48" s="30" t="s">
        <v>77</v>
      </c>
      <c r="B48" s="31" t="s">
        <v>78</v>
      </c>
      <c r="C48" s="25"/>
      <c r="D48" s="36">
        <v>14730</v>
      </c>
      <c r="E48" s="42">
        <v>1</v>
      </c>
      <c r="F48" s="20">
        <f t="shared" si="1"/>
        <v>14730</v>
      </c>
      <c r="G48" s="51"/>
      <c r="H48" s="51"/>
      <c r="I48" s="51"/>
      <c r="J48" s="51"/>
      <c r="K48" s="51"/>
    </row>
    <row r="49" spans="1:11" ht="78.75">
      <c r="A49" s="29" t="s">
        <v>79</v>
      </c>
      <c r="B49" s="32" t="s">
        <v>80</v>
      </c>
      <c r="C49" s="25"/>
      <c r="D49" s="37">
        <v>358500</v>
      </c>
      <c r="E49" s="42">
        <v>10</v>
      </c>
      <c r="F49" s="20">
        <f t="shared" si="1"/>
        <v>3585000</v>
      </c>
      <c r="G49" s="51"/>
      <c r="H49" s="51"/>
      <c r="I49" s="51"/>
      <c r="J49" s="51"/>
      <c r="K49" s="51"/>
    </row>
    <row r="50" spans="1:11" ht="22.5">
      <c r="A50" s="28" t="s">
        <v>81</v>
      </c>
      <c r="B50" s="33" t="s">
        <v>82</v>
      </c>
      <c r="C50" s="25"/>
      <c r="D50" s="37">
        <v>86800</v>
      </c>
      <c r="E50" s="42">
        <v>6</v>
      </c>
      <c r="F50" s="20">
        <f t="shared" si="1"/>
        <v>520800</v>
      </c>
      <c r="G50" s="51"/>
      <c r="H50" s="51"/>
      <c r="I50" s="51"/>
      <c r="J50" s="51"/>
      <c r="K50" s="51"/>
    </row>
    <row r="51" spans="1:11" ht="112.5">
      <c r="A51" s="28" t="s">
        <v>83</v>
      </c>
      <c r="B51" s="28" t="s">
        <v>84</v>
      </c>
      <c r="C51" s="25"/>
      <c r="D51" s="37">
        <v>36100</v>
      </c>
      <c r="E51" s="42">
        <v>20</v>
      </c>
      <c r="F51" s="20">
        <f t="shared" si="1"/>
        <v>722000</v>
      </c>
      <c r="G51" s="51"/>
      <c r="H51" s="51"/>
      <c r="I51" s="51"/>
      <c r="J51" s="51"/>
      <c r="K51" s="51"/>
    </row>
    <row r="52" spans="1:11" ht="78.75">
      <c r="A52" s="28" t="s">
        <v>85</v>
      </c>
      <c r="B52" s="28" t="s">
        <v>86</v>
      </c>
      <c r="C52" s="25"/>
      <c r="D52" s="37">
        <v>34200</v>
      </c>
      <c r="E52" s="42">
        <v>2</v>
      </c>
      <c r="F52" s="20">
        <f t="shared" si="1"/>
        <v>68400</v>
      </c>
      <c r="G52" s="51"/>
      <c r="H52" s="51"/>
      <c r="I52" s="51"/>
      <c r="J52" s="51"/>
      <c r="K52" s="51"/>
    </row>
    <row r="53" spans="1:11" ht="123.75">
      <c r="A53" s="28" t="s">
        <v>87</v>
      </c>
      <c r="B53" s="28" t="s">
        <v>88</v>
      </c>
      <c r="C53" s="25"/>
      <c r="D53" s="37">
        <v>103250</v>
      </c>
      <c r="E53" s="42">
        <v>4</v>
      </c>
      <c r="F53" s="20">
        <f t="shared" si="1"/>
        <v>413000</v>
      </c>
      <c r="G53" s="51"/>
      <c r="H53" s="51"/>
      <c r="I53" s="51"/>
      <c r="J53" s="51"/>
      <c r="K53" s="51"/>
    </row>
    <row r="54" spans="1:11" ht="22.5">
      <c r="A54" s="28" t="s">
        <v>89</v>
      </c>
      <c r="B54" s="28" t="s">
        <v>89</v>
      </c>
      <c r="C54" s="25"/>
      <c r="D54" s="37">
        <v>660</v>
      </c>
      <c r="E54" s="42">
        <v>25</v>
      </c>
      <c r="F54" s="20">
        <f t="shared" si="1"/>
        <v>16500</v>
      </c>
      <c r="G54" s="51"/>
      <c r="H54" s="51"/>
      <c r="I54" s="51"/>
      <c r="J54" s="51"/>
      <c r="K54" s="51"/>
    </row>
    <row r="55" spans="1:11" ht="22.5">
      <c r="A55" s="28" t="s">
        <v>90</v>
      </c>
      <c r="B55" s="28" t="s">
        <v>90</v>
      </c>
      <c r="C55" s="25"/>
      <c r="D55" s="38">
        <v>6355.8</v>
      </c>
      <c r="E55" s="42">
        <v>4</v>
      </c>
      <c r="F55" s="20">
        <f t="shared" si="1"/>
        <v>25423.200000000001</v>
      </c>
      <c r="G55" s="51"/>
      <c r="H55" s="51"/>
      <c r="I55" s="51"/>
      <c r="J55" s="51"/>
      <c r="K55" s="51"/>
    </row>
    <row r="56" spans="1:11" ht="33.75">
      <c r="A56" s="28" t="s">
        <v>91</v>
      </c>
      <c r="B56" s="28" t="s">
        <v>91</v>
      </c>
      <c r="C56" s="25"/>
      <c r="D56" s="38">
        <v>6355.8</v>
      </c>
      <c r="E56" s="42">
        <v>4</v>
      </c>
      <c r="F56" s="20">
        <f t="shared" si="1"/>
        <v>25423.200000000001</v>
      </c>
      <c r="G56" s="51"/>
      <c r="H56" s="51"/>
      <c r="I56" s="51"/>
      <c r="J56" s="51"/>
      <c r="K56" s="51"/>
    </row>
    <row r="57" spans="1:11" ht="22.5">
      <c r="A57" s="28" t="s">
        <v>92</v>
      </c>
      <c r="B57" s="28" t="s">
        <v>92</v>
      </c>
      <c r="C57" s="25"/>
      <c r="D57" s="39">
        <v>7800</v>
      </c>
      <c r="E57" s="42">
        <v>2</v>
      </c>
      <c r="F57" s="20">
        <f t="shared" si="1"/>
        <v>15600</v>
      </c>
      <c r="G57" s="51"/>
      <c r="H57" s="51"/>
      <c r="I57" s="51"/>
      <c r="J57" s="51"/>
      <c r="K57" s="51"/>
    </row>
    <row r="58" spans="1:11" ht="22.5">
      <c r="A58" s="28" t="s">
        <v>93</v>
      </c>
      <c r="B58" s="27" t="s">
        <v>94</v>
      </c>
      <c r="C58" s="25"/>
      <c r="D58" s="36">
        <v>3400</v>
      </c>
      <c r="E58" s="42">
        <v>7</v>
      </c>
      <c r="F58" s="20">
        <f t="shared" si="1"/>
        <v>23800</v>
      </c>
      <c r="G58" s="51"/>
      <c r="H58" s="51"/>
      <c r="I58" s="51"/>
      <c r="J58" s="51"/>
      <c r="K58" s="51"/>
    </row>
    <row r="59" spans="1:11" ht="33.75">
      <c r="A59" s="28" t="s">
        <v>95</v>
      </c>
      <c r="B59" s="27" t="s">
        <v>96</v>
      </c>
      <c r="C59" s="25"/>
      <c r="D59" s="36">
        <v>2800</v>
      </c>
      <c r="E59" s="42">
        <v>2</v>
      </c>
      <c r="F59" s="20">
        <f t="shared" si="1"/>
        <v>5600</v>
      </c>
      <c r="G59" s="51"/>
      <c r="H59" s="51"/>
      <c r="I59" s="51"/>
      <c r="J59" s="51"/>
      <c r="K59" s="51"/>
    </row>
    <row r="60" spans="1:11">
      <c r="A60" s="28" t="s">
        <v>97</v>
      </c>
      <c r="B60" s="27" t="s">
        <v>97</v>
      </c>
      <c r="C60" s="25"/>
      <c r="D60" s="36">
        <v>2800</v>
      </c>
      <c r="E60" s="42">
        <v>2</v>
      </c>
      <c r="F60" s="20">
        <f t="shared" si="1"/>
        <v>5600</v>
      </c>
      <c r="G60" s="51"/>
      <c r="H60" s="51"/>
      <c r="I60" s="51"/>
      <c r="J60" s="51"/>
      <c r="K60" s="51"/>
    </row>
    <row r="61" spans="1:11" ht="45">
      <c r="A61" s="28" t="s">
        <v>98</v>
      </c>
      <c r="B61" s="27" t="s">
        <v>98</v>
      </c>
      <c r="C61" s="25"/>
      <c r="D61" s="39">
        <v>400</v>
      </c>
      <c r="E61" s="42">
        <v>5</v>
      </c>
      <c r="F61" s="20">
        <f t="shared" si="1"/>
        <v>2000</v>
      </c>
      <c r="G61" s="51"/>
      <c r="H61" s="51"/>
      <c r="I61" s="51"/>
      <c r="J61" s="51"/>
      <c r="K61" s="51"/>
    </row>
    <row r="62" spans="1:11">
      <c r="A62" s="29" t="s">
        <v>99</v>
      </c>
      <c r="B62" s="29" t="s">
        <v>100</v>
      </c>
      <c r="C62" s="25"/>
      <c r="D62" s="37">
        <v>6550</v>
      </c>
      <c r="E62" s="42">
        <v>3</v>
      </c>
      <c r="F62" s="20">
        <f t="shared" si="1"/>
        <v>19650</v>
      </c>
      <c r="G62" s="51"/>
      <c r="H62" s="51"/>
      <c r="I62" s="51"/>
      <c r="J62" s="51"/>
      <c r="K62" s="51"/>
    </row>
    <row r="63" spans="1:11">
      <c r="A63" s="29" t="s">
        <v>101</v>
      </c>
      <c r="B63" s="29" t="s">
        <v>102</v>
      </c>
      <c r="C63" s="25"/>
      <c r="D63" s="37">
        <v>6700</v>
      </c>
      <c r="E63" s="42">
        <v>3</v>
      </c>
      <c r="F63" s="20">
        <f t="shared" si="1"/>
        <v>20100</v>
      </c>
      <c r="G63" s="51"/>
      <c r="H63" s="51"/>
      <c r="I63" s="51"/>
      <c r="J63" s="51"/>
      <c r="K63" s="51"/>
    </row>
    <row r="64" spans="1:11">
      <c r="A64" s="29" t="s">
        <v>103</v>
      </c>
      <c r="B64" s="29" t="s">
        <v>104</v>
      </c>
      <c r="C64" s="25"/>
      <c r="D64" s="37">
        <v>6700</v>
      </c>
      <c r="E64" s="42">
        <v>3</v>
      </c>
      <c r="F64" s="20">
        <f t="shared" si="1"/>
        <v>20100</v>
      </c>
      <c r="G64" s="51"/>
      <c r="H64" s="51"/>
      <c r="I64" s="51"/>
      <c r="J64" s="51"/>
      <c r="K64" s="51"/>
    </row>
    <row r="65" spans="1:11" ht="22.5">
      <c r="A65" s="29" t="s">
        <v>105</v>
      </c>
      <c r="B65" s="29" t="s">
        <v>106</v>
      </c>
      <c r="C65" s="25"/>
      <c r="D65" s="37">
        <v>15500</v>
      </c>
      <c r="E65" s="42">
        <v>3</v>
      </c>
      <c r="F65" s="20">
        <f t="shared" si="1"/>
        <v>46500</v>
      </c>
      <c r="G65" s="52"/>
      <c r="H65" s="52"/>
      <c r="I65" s="52"/>
      <c r="J65" s="52"/>
      <c r="K65" s="52"/>
    </row>
    <row r="66" spans="1:11">
      <c r="A66" s="21"/>
      <c r="B66" s="21"/>
      <c r="C66" s="34"/>
      <c r="D66" s="40"/>
      <c r="E66" s="40"/>
      <c r="F66" s="40">
        <f>SUM(F13:F65)</f>
        <v>10449487.93</v>
      </c>
      <c r="G66" s="21"/>
      <c r="H66" s="21"/>
      <c r="I66" s="21"/>
      <c r="J66" s="21"/>
      <c r="K66" s="21"/>
    </row>
    <row r="67" spans="1:11">
      <c r="A67" s="22"/>
      <c r="B67" s="22"/>
      <c r="C67" s="19"/>
      <c r="D67" s="18"/>
      <c r="E67" s="22"/>
      <c r="F67" s="22"/>
      <c r="G67" s="22"/>
      <c r="H67" s="22"/>
      <c r="I67" s="22"/>
      <c r="J67" s="22"/>
      <c r="K67" s="22"/>
    </row>
    <row r="68" spans="1:11">
      <c r="A68" s="22"/>
      <c r="B68" s="22"/>
      <c r="C68" s="19"/>
      <c r="D68" s="18"/>
      <c r="E68" s="22"/>
      <c r="F68" s="22"/>
      <c r="G68" s="22"/>
      <c r="H68" s="22"/>
      <c r="I68" s="22"/>
      <c r="J68" s="22"/>
      <c r="K68" s="22"/>
    </row>
    <row r="69" spans="1:11">
      <c r="A69" s="22"/>
      <c r="B69" s="22"/>
      <c r="C69" s="19"/>
      <c r="D69" s="18"/>
      <c r="E69" s="22"/>
      <c r="F69" s="22"/>
      <c r="G69" s="22"/>
      <c r="H69" s="22"/>
      <c r="I69" s="22"/>
      <c r="J69" s="22"/>
      <c r="K69" s="22"/>
    </row>
    <row r="70" spans="1:11">
      <c r="A70" s="22"/>
      <c r="B70" s="22"/>
      <c r="C70" s="19"/>
      <c r="D70" s="18"/>
      <c r="E70" s="22"/>
      <c r="F70" s="22"/>
      <c r="G70" s="22"/>
      <c r="H70" s="22"/>
      <c r="I70" s="22"/>
      <c r="J70" s="22"/>
      <c r="K70" s="22"/>
    </row>
    <row r="71" spans="1:11">
      <c r="A71" s="22"/>
      <c r="B71" s="22"/>
      <c r="C71" s="19"/>
      <c r="D71" s="18"/>
      <c r="E71" s="22"/>
      <c r="F71" s="22"/>
      <c r="G71" s="22"/>
      <c r="H71" s="22"/>
      <c r="I71" s="22"/>
      <c r="J71" s="22"/>
      <c r="K71" s="22"/>
    </row>
    <row r="72" spans="1:11">
      <c r="A72" s="22"/>
      <c r="B72" s="22"/>
      <c r="C72" s="19"/>
      <c r="D72" s="18"/>
      <c r="E72" s="22"/>
      <c r="F72" s="22"/>
      <c r="G72" s="22"/>
      <c r="H72" s="22"/>
      <c r="I72" s="22"/>
      <c r="J72" s="22"/>
      <c r="K72" s="22"/>
    </row>
    <row r="73" spans="1:11">
      <c r="A73" s="22"/>
      <c r="B73" s="22"/>
      <c r="C73" s="19"/>
      <c r="D73" s="18"/>
      <c r="E73" s="22"/>
      <c r="F73" s="22"/>
      <c r="G73" s="22"/>
      <c r="H73" s="22"/>
      <c r="I73" s="22"/>
      <c r="J73" s="22"/>
      <c r="K73" s="22"/>
    </row>
    <row r="74" spans="1:11">
      <c r="A74" s="22"/>
      <c r="B74" s="22"/>
      <c r="C74" s="19"/>
      <c r="D74" s="18"/>
      <c r="E74" s="22"/>
      <c r="F74" s="22"/>
      <c r="G74" s="22"/>
      <c r="H74" s="22"/>
      <c r="I74" s="22"/>
      <c r="J74" s="22"/>
      <c r="K74" s="22"/>
    </row>
    <row r="75" spans="1:11">
      <c r="A75" s="22"/>
      <c r="B75" s="22"/>
      <c r="C75" s="19"/>
      <c r="D75" s="18"/>
      <c r="E75" s="22"/>
      <c r="F75" s="22"/>
      <c r="G75" s="22"/>
      <c r="H75" s="22"/>
      <c r="I75" s="22"/>
      <c r="J75" s="22"/>
      <c r="K75" s="22"/>
    </row>
    <row r="76" spans="1:11">
      <c r="A76" s="22"/>
      <c r="B76" s="22"/>
      <c r="C76" s="19"/>
      <c r="D76" s="18"/>
      <c r="E76" s="22"/>
      <c r="F76" s="22"/>
      <c r="G76" s="22"/>
      <c r="H76" s="22"/>
      <c r="I76" s="22"/>
      <c r="J76" s="22"/>
      <c r="K76" s="22"/>
    </row>
    <row r="77" spans="1:11">
      <c r="A77" s="22"/>
      <c r="B77" s="22"/>
      <c r="C77" s="19"/>
      <c r="D77" s="18"/>
      <c r="E77" s="22"/>
      <c r="F77" s="22"/>
      <c r="G77" s="22"/>
      <c r="H77" s="22"/>
      <c r="I77" s="22"/>
      <c r="J77" s="22"/>
      <c r="K77" s="22"/>
    </row>
    <row r="78" spans="1:11">
      <c r="A78" s="22"/>
      <c r="B78" s="22"/>
      <c r="C78" s="19"/>
      <c r="D78" s="18"/>
      <c r="E78" s="22"/>
      <c r="F78" s="22"/>
      <c r="G78" s="22"/>
      <c r="H78" s="22"/>
      <c r="I78" s="22"/>
      <c r="J78" s="22"/>
      <c r="K78" s="22"/>
    </row>
    <row r="79" spans="1:11">
      <c r="A79" s="22"/>
      <c r="B79" s="22"/>
      <c r="C79" s="19"/>
      <c r="D79" s="18"/>
      <c r="E79" s="22"/>
      <c r="F79" s="22"/>
      <c r="G79" s="22"/>
      <c r="H79" s="22"/>
      <c r="I79" s="22"/>
      <c r="J79" s="22"/>
      <c r="K79" s="22"/>
    </row>
    <row r="80" spans="1:11">
      <c r="A80" s="22"/>
      <c r="B80" s="22"/>
      <c r="C80" s="19"/>
      <c r="D80" s="18"/>
      <c r="E80" s="22"/>
      <c r="F80" s="22"/>
      <c r="G80" s="22"/>
      <c r="H80" s="22"/>
      <c r="I80" s="22"/>
      <c r="J80" s="22"/>
      <c r="K80" s="22"/>
    </row>
    <row r="81" spans="1:11">
      <c r="A81" s="22"/>
      <c r="B81" s="22"/>
      <c r="C81" s="19"/>
      <c r="D81" s="18"/>
      <c r="E81" s="22"/>
      <c r="F81" s="22"/>
      <c r="G81" s="22"/>
      <c r="H81" s="22"/>
      <c r="I81" s="22"/>
      <c r="J81" s="22"/>
      <c r="K81" s="22"/>
    </row>
    <row r="82" spans="1:11">
      <c r="A82" s="22"/>
      <c r="B82" s="22"/>
      <c r="C82" s="19"/>
      <c r="D82" s="18"/>
      <c r="E82" s="22"/>
      <c r="F82" s="22"/>
      <c r="G82" s="22"/>
      <c r="H82" s="22"/>
      <c r="I82" s="22"/>
      <c r="J82" s="22"/>
      <c r="K82" s="22"/>
    </row>
    <row r="83" spans="1:11">
      <c r="A83" s="22"/>
      <c r="B83" s="22"/>
      <c r="C83" s="19"/>
      <c r="D83" s="18"/>
      <c r="E83" s="22"/>
      <c r="F83" s="22"/>
      <c r="G83" s="22"/>
      <c r="H83" s="22"/>
      <c r="I83" s="22"/>
      <c r="J83" s="22"/>
      <c r="K83" s="22"/>
    </row>
    <row r="84" spans="1:11">
      <c r="A84" s="22"/>
      <c r="B84" s="22"/>
      <c r="C84" s="19"/>
      <c r="D84" s="18"/>
      <c r="E84" s="22"/>
      <c r="F84" s="22"/>
      <c r="G84" s="22"/>
      <c r="H84" s="22"/>
      <c r="I84" s="22"/>
      <c r="J84" s="22"/>
      <c r="K84" s="22"/>
    </row>
    <row r="85" spans="1:11">
      <c r="A85" s="22"/>
      <c r="B85" s="22"/>
      <c r="C85" s="19"/>
      <c r="D85" s="18"/>
      <c r="E85" s="22"/>
      <c r="F85" s="22"/>
      <c r="G85" s="22"/>
      <c r="H85" s="22"/>
      <c r="I85" s="22"/>
      <c r="J85" s="22"/>
      <c r="K85" s="22"/>
    </row>
    <row r="86" spans="1:11">
      <c r="A86" s="22"/>
      <c r="B86" s="22"/>
      <c r="C86" s="19"/>
      <c r="D86" s="18"/>
      <c r="E86" s="22"/>
      <c r="F86" s="22"/>
      <c r="G86" s="22"/>
      <c r="H86" s="22"/>
      <c r="I86" s="22"/>
      <c r="J86" s="22"/>
      <c r="K86" s="22"/>
    </row>
    <row r="87" spans="1:11">
      <c r="A87" s="22"/>
      <c r="B87" s="22"/>
      <c r="C87" s="19"/>
      <c r="D87" s="18"/>
      <c r="E87" s="22"/>
      <c r="F87" s="22"/>
      <c r="G87" s="22"/>
      <c r="H87" s="22"/>
      <c r="I87" s="22"/>
      <c r="J87" s="22"/>
      <c r="K87" s="22"/>
    </row>
    <row r="88" spans="1:11">
      <c r="A88" s="22"/>
      <c r="B88" s="22"/>
      <c r="C88" s="19"/>
      <c r="D88" s="18"/>
      <c r="E88" s="22"/>
      <c r="F88" s="22"/>
      <c r="G88" s="22"/>
      <c r="H88" s="22"/>
      <c r="I88" s="22"/>
      <c r="J88" s="22"/>
      <c r="K88" s="22"/>
    </row>
    <row r="89" spans="1:11">
      <c r="A89" s="22"/>
      <c r="B89" s="22"/>
      <c r="C89" s="19"/>
      <c r="D89" s="18"/>
      <c r="E89" s="22"/>
      <c r="F89" s="22"/>
      <c r="G89" s="22"/>
      <c r="H89" s="22"/>
      <c r="I89" s="22"/>
      <c r="J89" s="22"/>
      <c r="K89" s="22"/>
    </row>
    <row r="90" spans="1:11">
      <c r="A90" s="22"/>
      <c r="B90" s="22"/>
      <c r="C90" s="19"/>
      <c r="D90" s="18"/>
      <c r="E90" s="22"/>
      <c r="F90" s="22"/>
      <c r="G90" s="22"/>
      <c r="H90" s="22"/>
      <c r="I90" s="22"/>
      <c r="J90" s="22"/>
      <c r="K90" s="22"/>
    </row>
    <row r="91" spans="1:11">
      <c r="A91" s="22"/>
      <c r="B91" s="22"/>
      <c r="C91" s="19"/>
      <c r="D91" s="18"/>
      <c r="E91" s="22"/>
      <c r="F91" s="22"/>
      <c r="G91" s="22"/>
      <c r="H91" s="22"/>
      <c r="I91" s="22"/>
      <c r="J91" s="22"/>
      <c r="K91" s="22"/>
    </row>
    <row r="92" spans="1:11">
      <c r="A92" s="22"/>
      <c r="B92" s="22"/>
      <c r="C92" s="19"/>
      <c r="D92" s="18"/>
      <c r="E92" s="22"/>
      <c r="F92" s="22"/>
      <c r="G92" s="22"/>
      <c r="H92" s="22"/>
      <c r="I92" s="22"/>
      <c r="J92" s="22"/>
      <c r="K92" s="22"/>
    </row>
    <row r="93" spans="1:11">
      <c r="A93" s="22"/>
      <c r="B93" s="22"/>
      <c r="C93" s="19"/>
      <c r="D93" s="18"/>
      <c r="E93" s="22"/>
      <c r="F93" s="22"/>
      <c r="G93" s="22"/>
      <c r="H93" s="22"/>
      <c r="I93" s="22"/>
      <c r="J93" s="22"/>
      <c r="K93" s="22"/>
    </row>
    <row r="94" spans="1:11">
      <c r="A94" s="22"/>
      <c r="B94" s="22"/>
      <c r="C94" s="19"/>
      <c r="D94" s="18"/>
      <c r="E94" s="22"/>
      <c r="F94" s="22"/>
      <c r="G94" s="22"/>
      <c r="H94" s="22"/>
      <c r="I94" s="22"/>
      <c r="J94" s="22"/>
      <c r="K94" s="22"/>
    </row>
    <row r="95" spans="1:11">
      <c r="A95" s="22"/>
      <c r="B95" s="22"/>
      <c r="C95" s="19"/>
      <c r="D95" s="18"/>
      <c r="E95" s="22"/>
      <c r="F95" s="22"/>
      <c r="G95" s="22"/>
      <c r="H95" s="22"/>
      <c r="I95" s="22"/>
      <c r="J95" s="22"/>
      <c r="K95" s="22"/>
    </row>
    <row r="96" spans="1:11">
      <c r="A96" s="22"/>
      <c r="B96" s="22"/>
      <c r="C96" s="19"/>
      <c r="D96" s="18"/>
      <c r="E96" s="22"/>
      <c r="F96" s="22"/>
      <c r="G96" s="22"/>
      <c r="H96" s="22"/>
      <c r="I96" s="22"/>
      <c r="J96" s="22"/>
      <c r="K96" s="22"/>
    </row>
    <row r="97" spans="1:11">
      <c r="A97" s="22"/>
      <c r="B97" s="22"/>
      <c r="C97" s="19"/>
      <c r="D97" s="18"/>
      <c r="E97" s="22"/>
      <c r="F97" s="22"/>
      <c r="G97" s="22"/>
      <c r="H97" s="22"/>
      <c r="I97" s="22"/>
      <c r="J97" s="22"/>
      <c r="K97" s="22"/>
    </row>
    <row r="98" spans="1:11">
      <c r="A98" s="22"/>
      <c r="B98" s="22"/>
      <c r="C98" s="19"/>
      <c r="D98" s="18"/>
      <c r="E98" s="22"/>
      <c r="F98" s="22"/>
      <c r="G98" s="22"/>
      <c r="H98" s="22"/>
      <c r="I98" s="22"/>
      <c r="J98" s="22"/>
      <c r="K98" s="22"/>
    </row>
    <row r="99" spans="1:11">
      <c r="A99" s="22"/>
      <c r="B99" s="22"/>
      <c r="C99" s="19"/>
      <c r="D99" s="18"/>
      <c r="E99" s="22"/>
      <c r="F99" s="22"/>
      <c r="G99" s="22"/>
      <c r="H99" s="22"/>
      <c r="I99" s="22"/>
      <c r="J99" s="22"/>
      <c r="K99" s="22"/>
    </row>
    <row r="100" spans="1:11">
      <c r="A100" s="22"/>
      <c r="B100" s="22"/>
      <c r="C100" s="19"/>
      <c r="D100" s="18"/>
      <c r="E100" s="22"/>
      <c r="F100" s="22"/>
      <c r="G100" s="22"/>
      <c r="H100" s="22"/>
      <c r="I100" s="22"/>
      <c r="J100" s="22"/>
      <c r="K100" s="22"/>
    </row>
    <row r="101" spans="1:11">
      <c r="A101" s="22"/>
      <c r="B101" s="22"/>
      <c r="C101" s="19"/>
      <c r="D101" s="18"/>
      <c r="E101" s="22"/>
      <c r="F101" s="22"/>
      <c r="G101" s="22"/>
      <c r="H101" s="22"/>
      <c r="I101" s="22"/>
      <c r="J101" s="22"/>
      <c r="K101" s="22"/>
    </row>
    <row r="143" s="5" customFormat="1"/>
    <row r="148" s="5" customFormat="1"/>
    <row r="206" spans="3:4">
      <c r="C206" s="1"/>
      <c r="D206" s="2"/>
    </row>
  </sheetData>
  <mergeCells count="11">
    <mergeCell ref="G13:G65"/>
    <mergeCell ref="H13:H65"/>
    <mergeCell ref="I13:I65"/>
    <mergeCell ref="J13:J65"/>
    <mergeCell ref="K13:K65"/>
    <mergeCell ref="A9:P10"/>
    <mergeCell ref="A1:P1"/>
    <mergeCell ref="A2:P2"/>
    <mergeCell ref="A4:P4"/>
    <mergeCell ref="A5:P5"/>
    <mergeCell ref="A7:P7"/>
  </mergeCells>
  <pageMargins left="0" right="0" top="0" bottom="0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2020-02-12T08:55:51Z</cp:lastPrinted>
  <dcterms:created xsi:type="dcterms:W3CDTF">2016-01-05T12:46:10Z</dcterms:created>
  <dcterms:modified xsi:type="dcterms:W3CDTF">2020-02-18T10:29:09Z</dcterms:modified>
</cp:coreProperties>
</file>