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32" i="3"/>
  <c r="E21"/>
  <c r="E20"/>
  <c r="E19"/>
  <c r="E22"/>
  <c r="E31"/>
  <c r="E14" l="1"/>
  <c r="E15"/>
  <c r="E16"/>
  <c r="E17"/>
  <c r="E18"/>
  <c r="E23"/>
  <c r="E24"/>
  <c r="E25"/>
  <c r="E26"/>
  <c r="E27"/>
  <c r="E13"/>
  <c r="E30" l="1"/>
  <c r="E29"/>
  <c r="E28"/>
</calcChain>
</file>

<file path=xl/sharedStrings.xml><?xml version="1.0" encoding="utf-8"?>
<sst xmlns="http://schemas.openxmlformats.org/spreadsheetml/2006/main" count="58" uniqueCount="56">
  <si>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</si>
  <si>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</si>
  <si>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</si>
  <si>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</si>
  <si>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</si>
  <si>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</si>
  <si>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</si>
  <si>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</si>
  <si>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</si>
  <si>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</si>
  <si>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</si>
  <si>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</si>
  <si>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</si>
  <si>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</si>
  <si>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</si>
  <si>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Шприц одноразовый </t>
  </si>
  <si>
    <t>Планируемая цена 2019г</t>
  </si>
  <si>
    <t>Потребность на 2019 год</t>
  </si>
  <si>
    <t>Сумма на 2019 год</t>
  </si>
  <si>
    <t>24.02.2019 г.  В 17.00 часов</t>
  </si>
  <si>
    <t>25.02.2019 г. В 10.00 часов г. Караганда, ул. К.Либкнехта 106В отдел гос. закупок</t>
  </si>
  <si>
    <t xml:space="preserve"> По заявке (согласно графика) до 31.03.2019 года</t>
  </si>
  <si>
    <t>Диклофенак</t>
  </si>
  <si>
    <t>таблетка 25мг</t>
  </si>
  <si>
    <t xml:space="preserve">Клотримазол </t>
  </si>
  <si>
    <t>1% 20г крем в тубе</t>
  </si>
  <si>
    <t xml:space="preserve">Натрия хлорид </t>
  </si>
  <si>
    <t>0,9% 100мл раствор для инфузий</t>
  </si>
  <si>
    <t>Рибоксин</t>
  </si>
  <si>
    <t>таблетка 250мг</t>
  </si>
  <si>
    <t>Цианкобаламин</t>
  </si>
  <si>
    <t>Циннаризин</t>
  </si>
  <si>
    <t>таблетка 250 мг</t>
  </si>
  <si>
    <t>5 мл</t>
  </si>
  <si>
    <t>Прокаин</t>
  </si>
  <si>
    <t>Калия хлорид</t>
  </si>
  <si>
    <t>Натрия гидрокарбонат</t>
  </si>
  <si>
    <t>Натрия бромид</t>
  </si>
  <si>
    <t>Метиленовый синий</t>
  </si>
  <si>
    <t>1% 10,0</t>
  </si>
  <si>
    <t>10% 200,0</t>
  </si>
  <si>
    <t>3% 200,0</t>
  </si>
  <si>
    <t>4% 200,0</t>
  </si>
  <si>
    <t>7,4% 200,0</t>
  </si>
  <si>
    <t>0,25% 200,0</t>
  </si>
  <si>
    <t>Вода для инъекции</t>
  </si>
  <si>
    <t>200,0 ст</t>
  </si>
  <si>
    <t>3% 200,0 н/ст</t>
  </si>
  <si>
    <t>Расфасовка порошков</t>
  </si>
  <si>
    <t>200мкг/1мл</t>
  </si>
  <si>
    <t>Ванкоген</t>
  </si>
  <si>
    <t>1г порошок</t>
  </si>
  <si>
    <t>Аминазин</t>
  </si>
  <si>
    <t>2,5% 2мл</t>
  </si>
  <si>
    <t>Нобетазон</t>
  </si>
  <si>
    <t>0,1% 30г мазь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</si>
</sst>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4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0" borderId="104" xfId="0" applyFont="1" applyFill="1" applyBorder="1" applyAlignment="1">
      <alignment vertical="center" wrapText="1"/>
    </xf>
    <xf numFmtId="0" fontId="115" fillId="140" borderId="0" xfId="0" applyFont="1" applyFill="1" applyAlignment="1">
      <alignment wrapText="1"/>
    </xf>
    <xf numFmtId="0" fontId="115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30" fillId="0" borderId="104" xfId="0" applyFont="1" applyBorder="1" applyAlignment="1">
      <alignment horizontal="left"/>
    </xf>
    <xf numFmtId="0" fontId="112" fillId="140" borderId="104" xfId="0" applyFont="1" applyFill="1" applyBorder="1" applyAlignment="1">
      <alignment vertical="center" wrapText="1"/>
    </xf>
    <xf numFmtId="0" fontId="30" fillId="0" borderId="105" xfId="0" applyFont="1" applyBorder="1" applyAlignment="1">
      <alignment horizontal="center" vertical="center" wrapText="1"/>
    </xf>
    <xf numFmtId="0" fontId="112" fillId="0" borderId="104" xfId="0" applyFont="1" applyFill="1" applyBorder="1"/>
    <xf numFmtId="3" fontId="112" fillId="0" borderId="104" xfId="151" applyNumberFormat="1" applyFont="1" applyFill="1" applyBorder="1" applyAlignment="1">
      <alignment horizontal="left" vertical="center" wrapText="1"/>
    </xf>
    <xf numFmtId="3" fontId="112" fillId="0" borderId="104" xfId="151" applyNumberFormat="1" applyFont="1" applyFill="1" applyBorder="1" applyAlignment="1">
      <alignment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2" fillId="0" borderId="104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112" fillId="0" borderId="104" xfId="0" applyFont="1" applyFill="1" applyBorder="1" applyAlignment="1">
      <alignment horizontal="center" vertical="center"/>
    </xf>
    <xf numFmtId="0" fontId="112" fillId="140" borderId="104" xfId="0" applyFon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79" fontId="112" fillId="0" borderId="104" xfId="0" applyNumberFormat="1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4" fillId="0" borderId="0" xfId="0" applyFont="1" applyAlignment="1">
      <alignment horizontal="left" vertical="top" wrapText="1"/>
    </xf>
    <xf numFmtId="0" fontId="113" fillId="0" borderId="0" xfId="0" applyFont="1" applyAlignment="1">
      <alignment horizontal="center" vertical="top" wrapText="1"/>
    </xf>
    <xf numFmtId="0" fontId="114" fillId="0" borderId="0" xfId="0" applyFont="1" applyAlignment="1">
      <alignment horizontal="center" vertical="top" wrapText="1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9"/>
  <sheetViews>
    <sheetView tabSelected="1" topLeftCell="A13" zoomScale="130" zoomScaleNormal="130" workbookViewId="0">
      <selection activeCell="E33" sqref="E33"/>
    </sheetView>
  </sheetViews>
  <sheetFormatPr defaultRowHeight="15"/>
  <cols>
    <col min="1" max="1" width="22.42578125" customWidth="1"/>
    <col min="2" max="2" width="29" style="3" customWidth="1"/>
    <col min="3" max="3" width="10.7109375" style="4" customWidth="1"/>
    <col min="4" max="4" width="10" customWidth="1"/>
    <col min="11" max="11" width="0.140625" customWidth="1"/>
    <col min="12" max="15" width="9.140625" hidden="1" customWidth="1"/>
  </cols>
  <sheetData>
    <row r="1" spans="1:15" ht="18.7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8.75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18.75">
      <c r="A5" s="33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5" ht="15.75">
      <c r="A7" s="29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5" ht="15.75" customHeight="1">
      <c r="A9" s="29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ht="141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2" spans="1:15" ht="73.5">
      <c r="A12" s="20" t="s">
        <v>1</v>
      </c>
      <c r="B12" s="18" t="s">
        <v>0</v>
      </c>
      <c r="C12" s="17" t="s">
        <v>16</v>
      </c>
      <c r="D12" s="19" t="s">
        <v>17</v>
      </c>
      <c r="E12" s="19" t="s">
        <v>18</v>
      </c>
      <c r="F12" s="9" t="s">
        <v>8</v>
      </c>
      <c r="G12" s="9" t="s">
        <v>9</v>
      </c>
      <c r="H12" s="9" t="s">
        <v>10</v>
      </c>
      <c r="I12" s="9" t="s">
        <v>11</v>
      </c>
      <c r="J12" s="9" t="s">
        <v>12</v>
      </c>
    </row>
    <row r="13" spans="1:15" ht="22.5" customHeight="1">
      <c r="A13" s="6" t="s">
        <v>22</v>
      </c>
      <c r="B13" s="6" t="s">
        <v>23</v>
      </c>
      <c r="C13" s="23">
        <v>20.149999999999999</v>
      </c>
      <c r="D13" s="23">
        <v>1500</v>
      </c>
      <c r="E13" s="24">
        <f>C13*D13</f>
        <v>30224.999999999996</v>
      </c>
      <c r="F13" s="27" t="s">
        <v>21</v>
      </c>
      <c r="G13" s="27" t="s">
        <v>13</v>
      </c>
      <c r="H13" s="27" t="s">
        <v>14</v>
      </c>
      <c r="I13" s="27" t="s">
        <v>19</v>
      </c>
      <c r="J13" s="27" t="s">
        <v>20</v>
      </c>
    </row>
    <row r="14" spans="1:15">
      <c r="A14" s="6" t="s">
        <v>24</v>
      </c>
      <c r="B14" s="6" t="s">
        <v>25</v>
      </c>
      <c r="C14" s="23">
        <v>677</v>
      </c>
      <c r="D14" s="23">
        <v>16</v>
      </c>
      <c r="E14" s="24">
        <f t="shared" ref="E14:E27" si="0">C14*D14</f>
        <v>10832</v>
      </c>
      <c r="F14" s="28"/>
      <c r="G14" s="28"/>
      <c r="H14" s="28"/>
      <c r="I14" s="28"/>
      <c r="J14" s="28"/>
    </row>
    <row r="15" spans="1:15">
      <c r="A15" s="6" t="s">
        <v>26</v>
      </c>
      <c r="B15" s="6" t="s">
        <v>27</v>
      </c>
      <c r="C15" s="23">
        <v>130</v>
      </c>
      <c r="D15" s="23">
        <v>500</v>
      </c>
      <c r="E15" s="24">
        <f t="shared" si="0"/>
        <v>65000</v>
      </c>
      <c r="F15" s="28"/>
      <c r="G15" s="28"/>
      <c r="H15" s="28"/>
      <c r="I15" s="28"/>
      <c r="J15" s="28"/>
    </row>
    <row r="16" spans="1:15" ht="12.75" customHeight="1">
      <c r="A16" s="6" t="s">
        <v>28</v>
      </c>
      <c r="B16" s="6" t="s">
        <v>29</v>
      </c>
      <c r="C16" s="23">
        <v>7</v>
      </c>
      <c r="D16" s="23">
        <v>1000</v>
      </c>
      <c r="E16" s="24">
        <f t="shared" si="0"/>
        <v>7000</v>
      </c>
      <c r="F16" s="28"/>
      <c r="G16" s="28"/>
      <c r="H16" s="28"/>
      <c r="I16" s="28"/>
      <c r="J16" s="28"/>
    </row>
    <row r="17" spans="1:10">
      <c r="A17" s="6" t="s">
        <v>30</v>
      </c>
      <c r="B17" s="6" t="s">
        <v>49</v>
      </c>
      <c r="C17" s="23">
        <v>22.1</v>
      </c>
      <c r="D17" s="23">
        <v>160</v>
      </c>
      <c r="E17" s="24">
        <f t="shared" si="0"/>
        <v>3536</v>
      </c>
      <c r="F17" s="28"/>
      <c r="G17" s="28"/>
      <c r="H17" s="28"/>
      <c r="I17" s="28"/>
      <c r="J17" s="28"/>
    </row>
    <row r="18" spans="1:10">
      <c r="A18" s="15" t="s">
        <v>31</v>
      </c>
      <c r="B18" s="14" t="s">
        <v>32</v>
      </c>
      <c r="C18" s="23">
        <v>4.04</v>
      </c>
      <c r="D18" s="23">
        <v>1000</v>
      </c>
      <c r="E18" s="24">
        <f t="shared" si="0"/>
        <v>4040</v>
      </c>
      <c r="F18" s="28"/>
      <c r="G18" s="28"/>
      <c r="H18" s="28"/>
      <c r="I18" s="28"/>
      <c r="J18" s="28"/>
    </row>
    <row r="19" spans="1:10">
      <c r="A19" s="15" t="s">
        <v>50</v>
      </c>
      <c r="B19" s="14" t="s">
        <v>51</v>
      </c>
      <c r="C19" s="23">
        <v>541.67999999999995</v>
      </c>
      <c r="D19" s="23">
        <v>40</v>
      </c>
      <c r="E19" s="24">
        <f t="shared" si="0"/>
        <v>21667.199999999997</v>
      </c>
      <c r="F19" s="28"/>
      <c r="G19" s="28"/>
      <c r="H19" s="28"/>
      <c r="I19" s="28"/>
      <c r="J19" s="28"/>
    </row>
    <row r="20" spans="1:10">
      <c r="A20" s="15" t="s">
        <v>52</v>
      </c>
      <c r="B20" s="14" t="s">
        <v>53</v>
      </c>
      <c r="C20" s="23">
        <v>15.87</v>
      </c>
      <c r="D20" s="23">
        <v>50</v>
      </c>
      <c r="E20" s="24">
        <f t="shared" si="0"/>
        <v>793.5</v>
      </c>
      <c r="F20" s="28"/>
      <c r="G20" s="28"/>
      <c r="H20" s="28"/>
      <c r="I20" s="28"/>
      <c r="J20" s="28"/>
    </row>
    <row r="21" spans="1:10">
      <c r="A21" s="15" t="s">
        <v>54</v>
      </c>
      <c r="B21" s="14" t="s">
        <v>55</v>
      </c>
      <c r="C21" s="23">
        <v>885</v>
      </c>
      <c r="D21" s="23">
        <v>50</v>
      </c>
      <c r="E21" s="24">
        <f t="shared" si="0"/>
        <v>44250</v>
      </c>
      <c r="F21" s="28"/>
      <c r="G21" s="28"/>
      <c r="H21" s="28"/>
      <c r="I21" s="28"/>
      <c r="J21" s="28"/>
    </row>
    <row r="22" spans="1:10">
      <c r="A22" s="6" t="s">
        <v>15</v>
      </c>
      <c r="B22" s="6" t="s">
        <v>33</v>
      </c>
      <c r="C22" s="23">
        <v>14</v>
      </c>
      <c r="D22" s="23">
        <v>14000</v>
      </c>
      <c r="E22" s="24">
        <f t="shared" si="0"/>
        <v>196000</v>
      </c>
      <c r="F22" s="28"/>
      <c r="G22" s="28"/>
      <c r="H22" s="28"/>
      <c r="I22" s="28"/>
      <c r="J22" s="28"/>
    </row>
    <row r="23" spans="1:10">
      <c r="A23" s="6" t="s">
        <v>34</v>
      </c>
      <c r="B23" s="6" t="s">
        <v>44</v>
      </c>
      <c r="C23" s="23">
        <v>332</v>
      </c>
      <c r="D23" s="23">
        <v>1000</v>
      </c>
      <c r="E23" s="24">
        <f t="shared" si="0"/>
        <v>332000</v>
      </c>
      <c r="F23" s="28"/>
      <c r="G23" s="28"/>
      <c r="H23" s="28"/>
      <c r="I23" s="28"/>
      <c r="J23" s="28"/>
    </row>
    <row r="24" spans="1:10">
      <c r="A24" s="15" t="s">
        <v>35</v>
      </c>
      <c r="B24" s="16" t="s">
        <v>43</v>
      </c>
      <c r="C24" s="23">
        <v>366</v>
      </c>
      <c r="D24" s="23">
        <v>40</v>
      </c>
      <c r="E24" s="24">
        <f t="shared" si="0"/>
        <v>14640</v>
      </c>
      <c r="F24" s="28"/>
      <c r="G24" s="28"/>
      <c r="H24" s="28"/>
      <c r="I24" s="28"/>
      <c r="J24" s="28"/>
    </row>
    <row r="25" spans="1:10">
      <c r="A25" s="15" t="s">
        <v>36</v>
      </c>
      <c r="B25" s="16" t="s">
        <v>42</v>
      </c>
      <c r="C25" s="23">
        <v>305</v>
      </c>
      <c r="D25" s="23">
        <v>40</v>
      </c>
      <c r="E25" s="24">
        <f t="shared" si="0"/>
        <v>12200</v>
      </c>
      <c r="F25" s="28"/>
      <c r="G25" s="28"/>
      <c r="H25" s="28"/>
      <c r="I25" s="28"/>
      <c r="J25" s="28"/>
    </row>
    <row r="26" spans="1:10">
      <c r="A26" s="6" t="s">
        <v>37</v>
      </c>
      <c r="B26" s="6" t="s">
        <v>41</v>
      </c>
      <c r="C26" s="23">
        <v>550</v>
      </c>
      <c r="D26" s="23">
        <v>900</v>
      </c>
      <c r="E26" s="24">
        <f t="shared" si="0"/>
        <v>495000</v>
      </c>
      <c r="F26" s="28"/>
      <c r="G26" s="28"/>
      <c r="H26" s="28"/>
      <c r="I26" s="28"/>
      <c r="J26" s="28"/>
    </row>
    <row r="27" spans="1:10">
      <c r="A27" s="6" t="s">
        <v>38</v>
      </c>
      <c r="B27" s="6" t="s">
        <v>39</v>
      </c>
      <c r="C27" s="23">
        <v>433</v>
      </c>
      <c r="D27" s="23">
        <v>200</v>
      </c>
      <c r="E27" s="24">
        <f t="shared" si="0"/>
        <v>86600</v>
      </c>
      <c r="F27" s="28"/>
      <c r="G27" s="28"/>
      <c r="H27" s="28"/>
      <c r="I27" s="28"/>
      <c r="J27" s="28"/>
    </row>
    <row r="28" spans="1:10">
      <c r="A28" s="12" t="s">
        <v>26</v>
      </c>
      <c r="B28" s="12" t="s">
        <v>40</v>
      </c>
      <c r="C28" s="21">
        <v>293</v>
      </c>
      <c r="D28" s="23">
        <v>40</v>
      </c>
      <c r="E28" s="23">
        <f t="shared" ref="E28:E31" si="1">C28*D28</f>
        <v>11720</v>
      </c>
      <c r="F28" s="28"/>
      <c r="G28" s="28"/>
      <c r="H28" s="28"/>
      <c r="I28" s="28"/>
      <c r="J28" s="28"/>
    </row>
    <row r="29" spans="1:10">
      <c r="A29" s="12" t="s">
        <v>45</v>
      </c>
      <c r="B29" s="12" t="s">
        <v>46</v>
      </c>
      <c r="C29" s="21">
        <v>336</v>
      </c>
      <c r="D29" s="23">
        <v>800</v>
      </c>
      <c r="E29" s="23">
        <f t="shared" si="1"/>
        <v>268800</v>
      </c>
      <c r="F29" s="28"/>
      <c r="G29" s="28"/>
      <c r="H29" s="28"/>
      <c r="I29" s="28"/>
      <c r="J29" s="28"/>
    </row>
    <row r="30" spans="1:10">
      <c r="A30" s="12" t="s">
        <v>26</v>
      </c>
      <c r="B30" s="12" t="s">
        <v>47</v>
      </c>
      <c r="C30" s="21">
        <v>380</v>
      </c>
      <c r="D30" s="23">
        <v>50</v>
      </c>
      <c r="E30" s="23">
        <f t="shared" si="1"/>
        <v>19000</v>
      </c>
      <c r="F30" s="28"/>
      <c r="G30" s="28"/>
      <c r="H30" s="28"/>
      <c r="I30" s="28"/>
      <c r="J30" s="28"/>
    </row>
    <row r="31" spans="1:10">
      <c r="A31" s="12" t="s">
        <v>48</v>
      </c>
      <c r="B31" s="12"/>
      <c r="C31" s="21">
        <v>45</v>
      </c>
      <c r="D31" s="23">
        <v>1200</v>
      </c>
      <c r="E31" s="23">
        <f t="shared" si="1"/>
        <v>54000</v>
      </c>
      <c r="F31" s="13"/>
      <c r="G31" s="13"/>
      <c r="H31" s="13"/>
      <c r="I31" s="13"/>
      <c r="J31" s="13"/>
    </row>
    <row r="32" spans="1:10">
      <c r="A32" s="10"/>
      <c r="B32" s="11"/>
      <c r="C32" s="22"/>
      <c r="D32" s="25"/>
      <c r="E32" s="26">
        <f>SUM(E13:E31)</f>
        <v>1677303.7</v>
      </c>
      <c r="F32" s="10"/>
      <c r="G32" s="10"/>
      <c r="H32" s="10"/>
      <c r="I32" s="10"/>
      <c r="J32" s="10"/>
    </row>
    <row r="156" s="5" customFormat="1"/>
    <row r="161" s="5" customFormat="1"/>
    <row r="219" spans="2:3">
      <c r="B219" s="1"/>
      <c r="C219" s="2"/>
    </row>
  </sheetData>
  <mergeCells count="11">
    <mergeCell ref="A9:O10"/>
    <mergeCell ref="A1:O1"/>
    <mergeCell ref="A2:O2"/>
    <mergeCell ref="A4:O4"/>
    <mergeCell ref="A5:O5"/>
    <mergeCell ref="A7:O7"/>
    <mergeCell ref="F13:F30"/>
    <mergeCell ref="G13:G30"/>
    <mergeCell ref="H13:H30"/>
    <mergeCell ref="I13:I30"/>
    <mergeCell ref="J13:J30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2018-05-14T06:35:49Z</cp:lastPrinted>
  <dcterms:created xsi:type="dcterms:W3CDTF">2016-01-05T12:46:10Z</dcterms:created>
  <dcterms:modified xsi:type="dcterms:W3CDTF">2019-02-15T09:42:03Z</dcterms:modified>
</cp:coreProperties>
</file>