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E36" i="3"/>
  <c r="E32" l="1"/>
  <c r="E33"/>
  <c r="E34"/>
  <c r="E35"/>
  <c r="E21"/>
  <c r="E20"/>
  <c r="E19"/>
  <c r="E22"/>
  <c r="E31"/>
  <c r="E14" l="1"/>
  <c r="E15"/>
  <c r="E16"/>
  <c r="E17"/>
  <c r="E18"/>
  <c r="E23"/>
  <c r="E24"/>
  <c r="E25"/>
  <c r="E26"/>
  <c r="E27"/>
  <c r="E13"/>
  <c r="E30" l="1"/>
  <c r="E29"/>
  <c r="E28"/>
</calcChain>
</file>

<file path=xl/sharedStrings.xml><?xml version="1.0" encoding="utf-8"?>
<sst xmlns="http://schemas.openxmlformats.org/spreadsheetml/2006/main" count="66" uniqueCount="61">
  <si>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</si>
  <si>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</si>
  <si>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</si>
  <si>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</si>
  <si>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</si>
  <si>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</si>
  <si>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</si>
  <si>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</si>
  <si>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</si>
  <si>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</si>
  <si>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</si>
  <si>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</si>
  <si>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</si>
  <si>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</si>
  <si>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</si>
  <si>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Планируемая цена 2019г</t>
  </si>
  <si>
    <t>Потребность на 2019 год</t>
  </si>
  <si>
    <t>Сумма на 2019 год</t>
  </si>
  <si>
    <t xml:space="preserve"> По заявке (согласно графика) до 31.12.2019 года</t>
  </si>
  <si>
    <t>08.04.2019 г.  В 17.00 часов</t>
  </si>
  <si>
    <t>09.04.2019 г. В 10.00 часов г. Караганда, ул. К.Либкнехта 106В отдел гос. закупок</t>
  </si>
  <si>
    <t>Медицинская рентгеновская зеленочувствительная пленка для общей радиологии Ortho CP-GU размерами:12,7 х 30,5 см, 13 x 18 см, 15 x 40 см, 15 х 30 см, 18 x 24см, 18 x 43см, 20 x 40см, 24 x 30см, 28 x 35см, 30 x 35см, 30 x 40см, 35 x 35см, 35 x 43см, 20.3 x 25.4см, 25.4 x 30,5см, 30.5 х 38,1 см, в упаковке по 100 листов</t>
  </si>
  <si>
    <t>Медицинская рентгеновская зеленочувствительная пленка для общей радиологии Ortho CP-GU размерами: 18 x 24см, в упаковке по 100 листов</t>
  </si>
  <si>
    <t>Медицинская рентгеновская зеленочувствительная пленка для общей радиологии Ortho CP-GU размерами: 24 x 30см, в упаковке по 100 листов</t>
  </si>
  <si>
    <t>Медицинская рентгеновская зеленочувствительная пленка для общей радиологии Ortho CP-GU размерами: 30 x 40см, в упаковке по 100 листов</t>
  </si>
  <si>
    <t>Медицинская рентгеновская синечувствительная пленка CP-BU NEW размерами: 13 x 18 см, 15 x 30 см, 15 x 40 см, 18 x 24см, 18 x 43см, 20 x 40см, 20.3 x 25.4см, 24 x 24см, 24 x 30см, 25.4 x 30,5см, 28 x 35см, 30,5 x 38см, 30 x 40см, 35 x 35см, 35 x 43см, в упаковке по 100 листов</t>
  </si>
  <si>
    <t>Медицинская рентгеновская синечувствительная пленка CP-BU NEW размерами: 35 x 35см, в упаковке по 100 листов</t>
  </si>
  <si>
    <t>Одноразовые ЭКГ Электроды, различных вариантов исполнения: ЭКГ Электроды взрослые; ЭКГ Электроды детские; ЭКГ Электроды неонатальные</t>
  </si>
  <si>
    <t>Одноразовые ЭКГ Электроды, различных вариантов исполнения: ЭКГ Электроды детские; 55 мм</t>
  </si>
  <si>
    <t>Перчатки медицинские нитриловые смотровые нестерильные текстурированные, модификации: опудренные Biogloves®, неопудренные Biogloves® PF, размерами: XS, S, M, L, XL, в упаковке №100</t>
  </si>
  <si>
    <t>Перчатки медицинские нитриловые смотровые нестерильные текстурированные, модификации: неопудренные Biogloves® PF, размерами: XL, в упаковке №100</t>
  </si>
  <si>
    <t>Перчатки медицинские нитриловые смотровые нестерильные текстурированные, модификации: опудренные Biogloves®,размерами: M в упаковке №100</t>
  </si>
  <si>
    <t>Перчатки медицинские нитриловые смотровые нестерильные текстурированные, модификации: неопудренные Biogloves® PF, размерами: XS в упаковке №100</t>
  </si>
  <si>
    <t>Система для вливания инфузионных растворов Bioset® Budget с иглой размером:19G (1.1 х 38мм),20G (0.9 х 38мм), 21G (0.8х 38мм), 22G (0.7 х 38мм), 23G (0.6 х 38мм), стерильная, однократного применения</t>
  </si>
  <si>
    <t>Система для вливания инфузионных растворов Bioset® Budget с иглой размером:21G (0.8х 38мм) стерильная, однократного применения</t>
  </si>
  <si>
    <t>Шприц Bioject® Budget инъекционный трехкомпонентный стерильный однократного применения объемами: 1мл, 2мл, 2.5мл, 3мл, 5мл, 10 мл, 20 мл, 50 мл с иглами 16Gx11/2", 18Gx11/2", 20Gx1", 21Gx11/2", 22Gx11/2",23Gx1", 23Gx11/2", 25Gx1", 26Gx1/2", 27Gx1/2"</t>
  </si>
  <si>
    <t>Шприц Bioject® Budget инъекционный трехкомпонентный стерильный однократного применения объемами: 10 мл с иглой 21Gx11/2"</t>
  </si>
  <si>
    <t>Шприц Bioject® Budget инъекционный трехкомпонентный стерильный однократного применения объемами: 20 мл с иглой 20Gx11/2"</t>
  </si>
  <si>
    <t>Шприц Bioject® Budget инъекционный трехкомпонентный стерильный однократного применения объемами: 1мл, 2мл, 2.5мл, 3мл, 5мл, 10мл, 20мл, 50мл; с иглами 16Gx11/2", 18Gx11/2", 20Gx11/2", 21Gx11/2", 22Gx11/2", 22Gx11/4, 23Gx1", 23Gx11/2",25Gx1", 26Gx1/2", 27Gx1/2"</t>
  </si>
  <si>
    <t>Шприц Bioject® Budget инъекционный трехкомпонентный стерильный однократного применения объемами: 5мл с иглой 22Gx11/2"</t>
  </si>
  <si>
    <t>Вата</t>
  </si>
  <si>
    <t>Бумага  УЗИ</t>
  </si>
  <si>
    <t>110*20</t>
  </si>
  <si>
    <t>Бумага  ЭКГ</t>
  </si>
  <si>
    <t>110*140  книжка</t>
  </si>
  <si>
    <t xml:space="preserve">Индикатор стерильности  </t>
  </si>
  <si>
    <t>132* №500</t>
  </si>
  <si>
    <t>Гель УЗИ</t>
  </si>
  <si>
    <t>5л</t>
  </si>
  <si>
    <t>Тонометр</t>
  </si>
  <si>
    <t>с  фонендоскопом</t>
  </si>
  <si>
    <t>Бумага  на  электрокардиограф</t>
  </si>
  <si>
    <t>216*30</t>
  </si>
  <si>
    <t xml:space="preserve">Азопирам  раствор  спиртовый </t>
  </si>
  <si>
    <t>10мл</t>
  </si>
  <si>
    <t>Фиксаж  для  машинной  обработки   рентгеновских  пленок</t>
  </si>
  <si>
    <t>концентрат  на  20л раствора</t>
  </si>
  <si>
    <t>Проявитель  для  машинной  обработки  рентгеновских  пленок</t>
  </si>
  <si>
    <t>раствор  на  15л</t>
  </si>
  <si>
    <t>марля</t>
  </si>
  <si>
    <t>в рулоне  1000м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</si>
</sst>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8" fillId="0" borderId="0"/>
  </cellStyleXfs>
  <cellXfs count="30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4" xfId="0" applyFont="1" applyBorder="1" applyAlignment="1">
      <alignment horizontal="center" vertical="center" wrapText="1"/>
    </xf>
    <xf numFmtId="0" fontId="0" fillId="0" borderId="104" xfId="0" applyBorder="1"/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/>
    </xf>
    <xf numFmtId="179" fontId="30" fillId="0" borderId="104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115" fillId="140" borderId="104" xfId="0" applyFont="1" applyFill="1" applyBorder="1" applyAlignment="1">
      <alignment horizontal="center" vertical="center"/>
    </xf>
    <xf numFmtId="0" fontId="115" fillId="0" borderId="104" xfId="0" applyFont="1" applyFill="1" applyBorder="1" applyAlignment="1">
      <alignment horizontal="center" vertical="center"/>
    </xf>
    <xf numFmtId="4" fontId="115" fillId="0" borderId="104" xfId="3311" applyNumberFormat="1" applyFont="1" applyBorder="1" applyAlignment="1">
      <alignment horizontal="center" vertical="center" wrapText="1"/>
    </xf>
    <xf numFmtId="4" fontId="116" fillId="0" borderId="104" xfId="0" applyNumberFormat="1" applyFont="1" applyFill="1" applyBorder="1" applyAlignment="1">
      <alignment horizontal="center" vertical="center"/>
    </xf>
    <xf numFmtId="0" fontId="5" fillId="140" borderId="104" xfId="3311" applyFont="1" applyFill="1" applyBorder="1" applyAlignment="1">
      <alignment horizontal="center" vertical="center" wrapText="1"/>
    </xf>
    <xf numFmtId="0" fontId="115" fillId="0" borderId="104" xfId="0" applyFont="1" applyBorder="1" applyAlignment="1">
      <alignment horizontal="center" vertical="center"/>
    </xf>
    <xf numFmtId="0" fontId="116" fillId="0" borderId="104" xfId="0" applyFont="1" applyFill="1" applyBorder="1" applyAlignment="1">
      <alignment horizontal="center" vertical="center" wrapText="1"/>
    </xf>
  </cellXfs>
  <cellStyles count="3312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34" xfId="3311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3"/>
  <sheetViews>
    <sheetView tabSelected="1" topLeftCell="A27" zoomScale="130" zoomScaleNormal="130" workbookViewId="0">
      <selection activeCell="E37" sqref="E37"/>
    </sheetView>
  </sheetViews>
  <sheetFormatPr defaultRowHeight="15"/>
  <cols>
    <col min="1" max="1" width="28.7109375" customWidth="1"/>
    <col min="2" max="2" width="37.85546875" style="3" customWidth="1"/>
    <col min="3" max="3" width="10.7109375" style="4" customWidth="1"/>
    <col min="4" max="4" width="10" customWidth="1"/>
    <col min="5" max="5" width="10.28515625" customWidth="1"/>
    <col min="11" max="11" width="0.140625" customWidth="1"/>
    <col min="12" max="15" width="9.140625" hidden="1" customWidth="1"/>
  </cols>
  <sheetData>
    <row r="1" spans="1:15" ht="18.7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8.75">
      <c r="A2" s="18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8.75">
      <c r="A4" s="19" t="s">
        <v>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8.75">
      <c r="A5" s="20" t="s">
        <v>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15.75">
      <c r="A7" s="16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5" ht="15.75" customHeight="1">
      <c r="A9" s="1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75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2" spans="1:15" ht="73.5">
      <c r="A12" s="13" t="s">
        <v>1</v>
      </c>
      <c r="B12" s="11" t="s">
        <v>0</v>
      </c>
      <c r="C12" s="10" t="s">
        <v>15</v>
      </c>
      <c r="D12" s="12" t="s">
        <v>16</v>
      </c>
      <c r="E12" s="12" t="s">
        <v>17</v>
      </c>
      <c r="F12" s="8" t="s">
        <v>8</v>
      </c>
      <c r="G12" s="8" t="s">
        <v>9</v>
      </c>
      <c r="H12" s="8" t="s">
        <v>10</v>
      </c>
      <c r="I12" s="8" t="s">
        <v>11</v>
      </c>
      <c r="J12" s="8" t="s">
        <v>12</v>
      </c>
    </row>
    <row r="13" spans="1:15" ht="106.5" customHeight="1">
      <c r="A13" s="27" t="s">
        <v>21</v>
      </c>
      <c r="B13" s="27" t="s">
        <v>22</v>
      </c>
      <c r="C13" s="25">
        <v>9607.4081999999999</v>
      </c>
      <c r="D13" s="28">
        <v>25</v>
      </c>
      <c r="E13" s="23">
        <f>C13*D13</f>
        <v>240185.20499999999</v>
      </c>
      <c r="F13" s="21" t="s">
        <v>18</v>
      </c>
      <c r="G13" s="21" t="s">
        <v>13</v>
      </c>
      <c r="H13" s="21" t="s">
        <v>14</v>
      </c>
      <c r="I13" s="21" t="s">
        <v>19</v>
      </c>
      <c r="J13" s="21" t="s">
        <v>20</v>
      </c>
    </row>
    <row r="14" spans="1:15" ht="105.75" customHeight="1">
      <c r="A14" s="27" t="s">
        <v>21</v>
      </c>
      <c r="B14" s="27" t="s">
        <v>23</v>
      </c>
      <c r="C14" s="25">
        <v>14108.6556</v>
      </c>
      <c r="D14" s="28">
        <v>30</v>
      </c>
      <c r="E14" s="23">
        <f t="shared" ref="E14:E27" si="0">C14*D14</f>
        <v>423259.66800000001</v>
      </c>
      <c r="F14" s="22"/>
      <c r="G14" s="22"/>
      <c r="H14" s="22"/>
      <c r="I14" s="22"/>
      <c r="J14" s="22"/>
    </row>
    <row r="15" spans="1:15" ht="106.5" customHeight="1">
      <c r="A15" s="27" t="s">
        <v>21</v>
      </c>
      <c r="B15" s="27" t="s">
        <v>24</v>
      </c>
      <c r="C15" s="25">
        <v>19186.958700000003</v>
      </c>
      <c r="D15" s="28">
        <v>6</v>
      </c>
      <c r="E15" s="23">
        <f t="shared" si="0"/>
        <v>115121.75220000002</v>
      </c>
      <c r="F15" s="22"/>
      <c r="G15" s="22"/>
      <c r="H15" s="22"/>
      <c r="I15" s="22"/>
      <c r="J15" s="22"/>
    </row>
    <row r="16" spans="1:15" ht="90">
      <c r="A16" s="27" t="s">
        <v>25</v>
      </c>
      <c r="B16" s="27" t="s">
        <v>26</v>
      </c>
      <c r="C16" s="25">
        <v>26312.0481</v>
      </c>
      <c r="D16" s="28">
        <v>1</v>
      </c>
      <c r="E16" s="23">
        <f t="shared" si="0"/>
        <v>26312.0481</v>
      </c>
      <c r="F16" s="22"/>
      <c r="G16" s="22"/>
      <c r="H16" s="22"/>
      <c r="I16" s="22"/>
      <c r="J16" s="22"/>
    </row>
    <row r="17" spans="1:10" ht="45">
      <c r="A17" s="27" t="s">
        <v>27</v>
      </c>
      <c r="B17" s="27" t="s">
        <v>28</v>
      </c>
      <c r="C17" s="25">
        <v>25.283999999999999</v>
      </c>
      <c r="D17" s="28">
        <v>2000</v>
      </c>
      <c r="E17" s="23">
        <f t="shared" si="0"/>
        <v>50568</v>
      </c>
      <c r="F17" s="22"/>
      <c r="G17" s="22"/>
      <c r="H17" s="22"/>
      <c r="I17" s="22"/>
      <c r="J17" s="22"/>
    </row>
    <row r="18" spans="1:10" ht="67.5">
      <c r="A18" s="27" t="s">
        <v>29</v>
      </c>
      <c r="B18" s="27" t="s">
        <v>30</v>
      </c>
      <c r="C18" s="25">
        <v>28.992000000000001</v>
      </c>
      <c r="D18" s="28">
        <v>1000</v>
      </c>
      <c r="E18" s="23">
        <f t="shared" si="0"/>
        <v>28992</v>
      </c>
      <c r="F18" s="22"/>
      <c r="G18" s="22"/>
      <c r="H18" s="22"/>
      <c r="I18" s="22"/>
      <c r="J18" s="22"/>
    </row>
    <row r="19" spans="1:10" ht="67.5">
      <c r="A19" s="27" t="s">
        <v>29</v>
      </c>
      <c r="B19" s="27" t="s">
        <v>31</v>
      </c>
      <c r="C19" s="25">
        <v>28.644000000000002</v>
      </c>
      <c r="D19" s="28">
        <v>1000</v>
      </c>
      <c r="E19" s="23">
        <f t="shared" si="0"/>
        <v>28644.000000000004</v>
      </c>
      <c r="F19" s="22"/>
      <c r="G19" s="22"/>
      <c r="H19" s="22"/>
      <c r="I19" s="22"/>
      <c r="J19" s="22"/>
    </row>
    <row r="20" spans="1:10" ht="67.5">
      <c r="A20" s="27" t="s">
        <v>29</v>
      </c>
      <c r="B20" s="27" t="s">
        <v>32</v>
      </c>
      <c r="C20" s="25">
        <v>28.992000000000001</v>
      </c>
      <c r="D20" s="28">
        <v>1000</v>
      </c>
      <c r="E20" s="23">
        <f t="shared" si="0"/>
        <v>28992</v>
      </c>
      <c r="F20" s="22"/>
      <c r="G20" s="22"/>
      <c r="H20" s="22"/>
      <c r="I20" s="22"/>
      <c r="J20" s="22"/>
    </row>
    <row r="21" spans="1:10" ht="67.5">
      <c r="A21" s="27" t="s">
        <v>33</v>
      </c>
      <c r="B21" s="27" t="s">
        <v>34</v>
      </c>
      <c r="C21" s="25">
        <v>54.3</v>
      </c>
      <c r="D21" s="28">
        <v>5000</v>
      </c>
      <c r="E21" s="23">
        <f t="shared" si="0"/>
        <v>271500</v>
      </c>
      <c r="F21" s="22"/>
      <c r="G21" s="22"/>
      <c r="H21" s="22"/>
      <c r="I21" s="22"/>
      <c r="J21" s="22"/>
    </row>
    <row r="22" spans="1:10" ht="90">
      <c r="A22" s="27" t="s">
        <v>35</v>
      </c>
      <c r="B22" s="27" t="s">
        <v>36</v>
      </c>
      <c r="C22" s="25">
        <v>22.128</v>
      </c>
      <c r="D22" s="28">
        <v>3000</v>
      </c>
      <c r="E22" s="23">
        <f t="shared" si="0"/>
        <v>66384</v>
      </c>
      <c r="F22" s="22"/>
      <c r="G22" s="22"/>
      <c r="H22" s="22"/>
      <c r="I22" s="22"/>
      <c r="J22" s="22"/>
    </row>
    <row r="23" spans="1:10" ht="90">
      <c r="A23" s="27" t="s">
        <v>35</v>
      </c>
      <c r="B23" s="27" t="s">
        <v>37</v>
      </c>
      <c r="C23" s="25">
        <v>31.908000000000001</v>
      </c>
      <c r="D23" s="28">
        <v>900</v>
      </c>
      <c r="E23" s="23">
        <f t="shared" si="0"/>
        <v>28717.200000000001</v>
      </c>
      <c r="F23" s="22"/>
      <c r="G23" s="22"/>
      <c r="H23" s="22"/>
      <c r="I23" s="22"/>
      <c r="J23" s="22"/>
    </row>
    <row r="24" spans="1:10" ht="90">
      <c r="A24" s="27" t="s">
        <v>38</v>
      </c>
      <c r="B24" s="27" t="s">
        <v>39</v>
      </c>
      <c r="C24" s="25">
        <v>12.888</v>
      </c>
      <c r="D24" s="28">
        <v>80000</v>
      </c>
      <c r="E24" s="23">
        <f t="shared" si="0"/>
        <v>1031040</v>
      </c>
      <c r="F24" s="22"/>
      <c r="G24" s="22"/>
      <c r="H24" s="22"/>
      <c r="I24" s="22"/>
      <c r="J24" s="22"/>
    </row>
    <row r="25" spans="1:10">
      <c r="A25" s="29" t="s">
        <v>40</v>
      </c>
      <c r="B25" s="29">
        <v>100</v>
      </c>
      <c r="C25" s="26">
        <v>170.6</v>
      </c>
      <c r="D25" s="28">
        <v>500</v>
      </c>
      <c r="E25" s="23">
        <f t="shared" si="0"/>
        <v>85300</v>
      </c>
      <c r="F25" s="22"/>
      <c r="G25" s="22"/>
      <c r="H25" s="22"/>
      <c r="I25" s="22"/>
      <c r="J25" s="22"/>
    </row>
    <row r="26" spans="1:10">
      <c r="A26" s="29" t="s">
        <v>41</v>
      </c>
      <c r="B26" s="29" t="s">
        <v>42</v>
      </c>
      <c r="C26" s="26">
        <v>3241.4</v>
      </c>
      <c r="D26" s="28">
        <v>10</v>
      </c>
      <c r="E26" s="23">
        <f t="shared" si="0"/>
        <v>32414</v>
      </c>
      <c r="F26" s="22"/>
      <c r="G26" s="22"/>
      <c r="H26" s="22"/>
      <c r="I26" s="22"/>
      <c r="J26" s="22"/>
    </row>
    <row r="27" spans="1:10">
      <c r="A27" s="29" t="s">
        <v>43</v>
      </c>
      <c r="B27" s="29" t="s">
        <v>44</v>
      </c>
      <c r="C27" s="26">
        <v>440.6</v>
      </c>
      <c r="D27" s="28">
        <v>200</v>
      </c>
      <c r="E27" s="23">
        <f t="shared" si="0"/>
        <v>88120</v>
      </c>
      <c r="F27" s="22"/>
      <c r="G27" s="22"/>
      <c r="H27" s="22"/>
      <c r="I27" s="22"/>
      <c r="J27" s="22"/>
    </row>
    <row r="28" spans="1:10">
      <c r="A28" s="29" t="s">
        <v>45</v>
      </c>
      <c r="B28" s="29" t="s">
        <v>46</v>
      </c>
      <c r="C28" s="26">
        <v>2382.5</v>
      </c>
      <c r="D28" s="28">
        <v>20</v>
      </c>
      <c r="E28" s="24">
        <f t="shared" ref="E28:E35" si="1">C28*D28</f>
        <v>47650</v>
      </c>
      <c r="F28" s="22"/>
      <c r="G28" s="22"/>
      <c r="H28" s="22"/>
      <c r="I28" s="22"/>
      <c r="J28" s="22"/>
    </row>
    <row r="29" spans="1:10">
      <c r="A29" s="29" t="s">
        <v>47</v>
      </c>
      <c r="B29" s="29" t="s">
        <v>48</v>
      </c>
      <c r="C29" s="26">
        <v>6000</v>
      </c>
      <c r="D29" s="28">
        <v>1</v>
      </c>
      <c r="E29" s="24">
        <f t="shared" si="1"/>
        <v>6000</v>
      </c>
      <c r="F29" s="22"/>
      <c r="G29" s="22"/>
      <c r="H29" s="22"/>
      <c r="I29" s="22"/>
      <c r="J29" s="22"/>
    </row>
    <row r="30" spans="1:10">
      <c r="A30" s="29" t="s">
        <v>49</v>
      </c>
      <c r="B30" s="29" t="s">
        <v>50</v>
      </c>
      <c r="C30" s="26">
        <v>3640</v>
      </c>
      <c r="D30" s="28">
        <v>6</v>
      </c>
      <c r="E30" s="24">
        <f t="shared" si="1"/>
        <v>21840</v>
      </c>
      <c r="F30" s="22"/>
      <c r="G30" s="22"/>
      <c r="H30" s="22"/>
      <c r="I30" s="22"/>
      <c r="J30" s="22"/>
    </row>
    <row r="31" spans="1:10">
      <c r="A31" s="29" t="s">
        <v>51</v>
      </c>
      <c r="B31" s="29" t="s">
        <v>52</v>
      </c>
      <c r="C31" s="26">
        <v>560</v>
      </c>
      <c r="D31" s="28">
        <v>200</v>
      </c>
      <c r="E31" s="24">
        <f t="shared" si="1"/>
        <v>112000</v>
      </c>
      <c r="F31" s="22"/>
      <c r="G31" s="22"/>
      <c r="H31" s="22"/>
      <c r="I31" s="22"/>
      <c r="J31" s="22"/>
    </row>
    <row r="32" spans="1:10">
      <c r="A32" s="29" t="s">
        <v>53</v>
      </c>
      <c r="B32" s="29" t="s">
        <v>54</v>
      </c>
      <c r="C32" s="26">
        <v>144</v>
      </c>
      <c r="D32" s="28">
        <v>5</v>
      </c>
      <c r="E32" s="24">
        <f t="shared" si="1"/>
        <v>720</v>
      </c>
      <c r="F32" s="22"/>
      <c r="G32" s="22"/>
      <c r="H32" s="22"/>
      <c r="I32" s="22"/>
      <c r="J32" s="22"/>
    </row>
    <row r="33" spans="1:10" ht="22.5">
      <c r="A33" s="29" t="s">
        <v>55</v>
      </c>
      <c r="B33" s="29" t="s">
        <v>56</v>
      </c>
      <c r="C33" s="26">
        <v>8542</v>
      </c>
      <c r="D33" s="28">
        <v>10</v>
      </c>
      <c r="E33" s="24">
        <f t="shared" si="1"/>
        <v>85420</v>
      </c>
      <c r="F33" s="22"/>
      <c r="G33" s="22"/>
      <c r="H33" s="22"/>
      <c r="I33" s="22"/>
      <c r="J33" s="22"/>
    </row>
    <row r="34" spans="1:10" ht="22.5">
      <c r="A34" s="29" t="s">
        <v>57</v>
      </c>
      <c r="B34" s="29" t="s">
        <v>58</v>
      </c>
      <c r="C34" s="26">
        <v>6935</v>
      </c>
      <c r="D34" s="28">
        <v>10</v>
      </c>
      <c r="E34" s="24">
        <f t="shared" si="1"/>
        <v>69350</v>
      </c>
      <c r="F34" s="22"/>
      <c r="G34" s="22"/>
      <c r="H34" s="22"/>
      <c r="I34" s="22"/>
      <c r="J34" s="22"/>
    </row>
    <row r="35" spans="1:10">
      <c r="A35" s="29" t="s">
        <v>59</v>
      </c>
      <c r="B35" s="29" t="s">
        <v>60</v>
      </c>
      <c r="C35" s="26">
        <v>150</v>
      </c>
      <c r="D35" s="28">
        <v>1000</v>
      </c>
      <c r="E35" s="24">
        <f t="shared" si="1"/>
        <v>150000</v>
      </c>
      <c r="F35" s="22"/>
      <c r="G35" s="22"/>
      <c r="H35" s="22"/>
      <c r="I35" s="22"/>
      <c r="J35" s="22"/>
    </row>
    <row r="36" spans="1:10">
      <c r="A36" s="14"/>
      <c r="B36" s="14"/>
      <c r="C36" s="14"/>
      <c r="D36" s="14"/>
      <c r="E36" s="15">
        <f>SUM(E13:E35)</f>
        <v>3038529.8733000001</v>
      </c>
      <c r="F36" s="9"/>
      <c r="G36" s="9"/>
      <c r="H36" s="9"/>
      <c r="I36" s="9"/>
      <c r="J36" s="9"/>
    </row>
    <row r="160" s="5" customFormat="1"/>
    <row r="165" s="5" customFormat="1"/>
    <row r="223" spans="2:3">
      <c r="B223" s="1"/>
      <c r="C223" s="2"/>
    </row>
  </sheetData>
  <mergeCells count="11">
    <mergeCell ref="F13:F35"/>
    <mergeCell ref="G13:G35"/>
    <mergeCell ref="H13:H35"/>
    <mergeCell ref="I13:I35"/>
    <mergeCell ref="J13:J35"/>
    <mergeCell ref="A9:O10"/>
    <mergeCell ref="A1:O1"/>
    <mergeCell ref="A2:O2"/>
    <mergeCell ref="A4:O4"/>
    <mergeCell ref="A5:O5"/>
    <mergeCell ref="A7:O7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2019-04-01T05:38:44Z</cp:lastPrinted>
  <dcterms:created xsi:type="dcterms:W3CDTF">2016-01-05T12:46:10Z</dcterms:created>
  <dcterms:modified xsi:type="dcterms:W3CDTF">2019-04-01T07:00:36Z</dcterms:modified>
</cp:coreProperties>
</file>