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36" i="3"/>
  <c r="F35"/>
  <c r="F34"/>
  <c r="F33"/>
  <c r="F38" l="1"/>
  <c r="F13"/>
  <c r="F37" l="1"/>
  <c r="F32"/>
  <c r="F31"/>
  <c r="F30"/>
  <c r="F29"/>
  <c r="F28"/>
  <c r="F27"/>
  <c r="F26"/>
  <c r="F25"/>
  <c r="F24"/>
  <c r="F23"/>
  <c r="F22"/>
  <c r="F21"/>
  <c r="F20"/>
  <c r="F19"/>
  <c r="F17"/>
  <c r="F16"/>
  <c r="F15"/>
  <c r="F14"/>
  <c r="F39" s="1"/>
</calcChain>
</file>

<file path=xl/sharedStrings.xml><?xml version="1.0" encoding="utf-8"?>
<sst xmlns="http://schemas.openxmlformats.org/spreadsheetml/2006/main" count="96" uniqueCount="86">
  <si>
    <t>Азопирам раствор спиртовый 10 мл</t>
  </si>
  <si>
    <t>Планируемая цена 2018г</t>
  </si>
  <si>
    <t>Лекарственная форма</t>
  </si>
  <si>
    <t>Миконазол</t>
  </si>
  <si>
    <t>таблетки, покрытые пленочной оболочкой 25 мг</t>
  </si>
  <si>
    <t>раствор для инфузий 10% 100 мл</t>
  </si>
  <si>
    <t>раствор для инфузий 5% 100 мл</t>
  </si>
  <si>
    <t>Бензилбензоат</t>
  </si>
  <si>
    <t>Бензилбензоат Гриндекс</t>
  </si>
  <si>
    <t>мазь для наружного применения 200 мг/г по 30 г</t>
  </si>
  <si>
    <t>Бетагистин</t>
  </si>
  <si>
    <t>Полвертик</t>
  </si>
  <si>
    <t>таблетки 8 мг</t>
  </si>
  <si>
    <t>Бетаметазон в комбинации с другими</t>
  </si>
  <si>
    <t>Бетасалик</t>
  </si>
  <si>
    <t>мазь 15 г.</t>
  </si>
  <si>
    <t>Вальпроевая кислота</t>
  </si>
  <si>
    <t>Конвулекс®</t>
  </si>
  <si>
    <t>капли оральные по 100 мл</t>
  </si>
  <si>
    <t>Гиалуронидаза</t>
  </si>
  <si>
    <t>ЛидазаМ</t>
  </si>
  <si>
    <t>лиофилизат для приготовления раствора для инъекций и местного применения 64 ЕД</t>
  </si>
  <si>
    <t>Гидроксиэтилкрахмал (пентакрахмал)</t>
  </si>
  <si>
    <t>Рефортан®</t>
  </si>
  <si>
    <t>раствор для инфузий 6% флакон из полиэтилена 250мл</t>
  </si>
  <si>
    <t>Декстроза</t>
  </si>
  <si>
    <t>Глюкоза</t>
  </si>
  <si>
    <t>Карведилол</t>
  </si>
  <si>
    <t>Карвидил®</t>
  </si>
  <si>
    <t>таблетки 6,25 мг</t>
  </si>
  <si>
    <t>Метилпреднизолон</t>
  </si>
  <si>
    <t>Солу-Медрол®</t>
  </si>
  <si>
    <t>лиофилизат для приготовления раствора для инъекций 250 мг</t>
  </si>
  <si>
    <t>Миконаз</t>
  </si>
  <si>
    <t>крем 2%</t>
  </si>
  <si>
    <t>Мометазон</t>
  </si>
  <si>
    <t>Момат</t>
  </si>
  <si>
    <t>мазь 1мг/г</t>
  </si>
  <si>
    <t>Модерм</t>
  </si>
  <si>
    <t>мазь 0,1%</t>
  </si>
  <si>
    <t>Натрия хлорид</t>
  </si>
  <si>
    <t>раствор для инфузий 200 мл</t>
  </si>
  <si>
    <t>Ацесоль</t>
  </si>
  <si>
    <t>Перметрин</t>
  </si>
  <si>
    <t>Педекс</t>
  </si>
  <si>
    <t>раствор для наружного применения 0,5% по 60 мл</t>
  </si>
  <si>
    <t>Пиперациллин и Тазобактам</t>
  </si>
  <si>
    <t>Ревотаз®</t>
  </si>
  <si>
    <t>порошок для приготовления раствора для инъекций 4,5 г</t>
  </si>
  <si>
    <t>Силденафил</t>
  </si>
  <si>
    <t>Синегра® 25</t>
  </si>
  <si>
    <t>Флуцинар®</t>
  </si>
  <si>
    <t>гель 0,025%</t>
  </si>
  <si>
    <t>Группа, МНН</t>
  </si>
  <si>
    <t>Наименование лекарственного средства, кнф</t>
  </si>
  <si>
    <t xml:space="preserve">Биохимический анализ крови </t>
  </si>
  <si>
    <t>11 показателей</t>
  </si>
  <si>
    <t>Потребность на 2018 год</t>
  </si>
  <si>
    <t>Сумма на 2018 год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</si>
  <si>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</si>
  <si>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</si>
  <si>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</si>
  <si>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</si>
  <si>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</si>
  <si>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</si>
  <si>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</si>
  <si>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</si>
  <si>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</si>
  <si>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</si>
  <si>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</si>
  <si>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</si>
  <si>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</si>
  <si>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31.12.2018 года</t>
  </si>
  <si>
    <t>Глюкоза безводная, натрия хлорид, калия хлорид, натрия цитрат</t>
  </si>
  <si>
    <t>Оральная регидратационная соль</t>
  </si>
  <si>
    <t>порошок по 27,9 г</t>
  </si>
  <si>
    <t>Проявитель для ручной обработки рентгеновских пленок</t>
  </si>
  <si>
    <t>сухой на 15 литров раствора</t>
  </si>
  <si>
    <t>25.06.2018 г.  В 17.00 часов</t>
  </si>
  <si>
    <t>26.06.2018 г. В 10.00 часов г. Караганда, ул. К.Либкнехта 106В отдел гос. закупок</t>
  </si>
  <si>
    <t>Метотрексат</t>
  </si>
  <si>
    <t>Методжект®</t>
  </si>
  <si>
    <t>раствор для инъекций 10 мг/мл по 0,75 мл</t>
  </si>
  <si>
    <t>раствор для инъекций 10 мг/мл по 1 мл</t>
  </si>
  <si>
    <t>раствор для инъекций 10 мг/мл по 2 мл</t>
  </si>
  <si>
    <t>раствор для инъекций 10 мг/мл по 1,5 мл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</si>
</sst>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5" applyNumberFormat="0" applyAlignment="0" applyProtection="0"/>
    <xf numFmtId="0" fontId="39" fillId="55" borderId="16" applyNumberFormat="0" applyAlignment="0" applyProtection="0"/>
    <xf numFmtId="0" fontId="40" fillId="55" borderId="15" applyNumberFormat="0" applyAlignment="0" applyProtection="0"/>
    <xf numFmtId="0" fontId="41" fillId="0" borderId="17" applyNumberFormat="0" applyFill="0" applyAlignment="0" applyProtection="0"/>
    <xf numFmtId="0" fontId="42" fillId="56" borderId="18" applyNumberFormat="0" applyAlignment="0" applyProtection="0"/>
    <xf numFmtId="0" fontId="43" fillId="0" borderId="0" applyNumberFormat="0" applyFill="0" applyBorder="0" applyAlignment="0" applyProtection="0"/>
    <xf numFmtId="0" fontId="1" fillId="57" borderId="19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9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7"/>
    <xf numFmtId="0" fontId="29" fillId="87" borderId="0"/>
    <xf numFmtId="171" fontId="69" fillId="0" borderId="0"/>
    <xf numFmtId="0" fontId="69" fillId="125" borderId="32"/>
    <xf numFmtId="168" fontId="29" fillId="0" borderId="0"/>
    <xf numFmtId="0" fontId="62" fillId="121" borderId="15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2"/>
    <xf numFmtId="168" fontId="90" fillId="0" borderId="0"/>
    <xf numFmtId="0" fontId="95" fillId="0" borderId="33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1"/>
    <xf numFmtId="0" fontId="82" fillId="130" borderId="25"/>
    <xf numFmtId="168" fontId="29" fillId="0" borderId="0">
      <alignment horizontal="center"/>
    </xf>
    <xf numFmtId="0" fontId="73" fillId="0" borderId="22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6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4"/>
    <xf numFmtId="0" fontId="75" fillId="0" borderId="0"/>
    <xf numFmtId="0" fontId="61" fillId="121" borderId="16"/>
    <xf numFmtId="0" fontId="69" fillId="125" borderId="19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6"/>
    <xf numFmtId="0" fontId="82" fillId="130" borderId="25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3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30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5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5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5"/>
    <xf numFmtId="0" fontId="29" fillId="104" borderId="0"/>
    <xf numFmtId="0" fontId="80" fillId="87" borderId="25"/>
    <xf numFmtId="0" fontId="70" fillId="92" borderId="0"/>
    <xf numFmtId="0" fontId="81" fillId="130" borderId="26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5"/>
    <xf numFmtId="0" fontId="80" fillId="87" borderId="25"/>
    <xf numFmtId="0" fontId="71" fillId="131" borderId="31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6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5" applyNumberFormat="0" applyAlignment="0" applyProtection="0"/>
    <xf numFmtId="0" fontId="61" fillId="55" borderId="16" applyNumberFormat="0" applyAlignment="0" applyProtection="0"/>
    <xf numFmtId="0" fontId="62" fillId="55" borderId="15" applyNumberFormat="0" applyAlignment="0" applyProtection="0"/>
    <xf numFmtId="0" fontId="63" fillId="0" borderId="17" applyNumberFormat="0" applyFill="0" applyAlignment="0" applyProtection="0"/>
    <xf numFmtId="0" fontId="64" fillId="56" borderId="18" applyNumberFormat="0" applyAlignment="0" applyProtection="0"/>
    <xf numFmtId="0" fontId="65" fillId="0" borderId="0" applyNumberFormat="0" applyFill="0" applyBorder="0" applyAlignment="0" applyProtection="0"/>
    <xf numFmtId="0" fontId="50" fillId="57" borderId="1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1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5"/>
    <xf numFmtId="0" fontId="63" fillId="0" borderId="17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9"/>
    <xf numFmtId="0" fontId="70" fillId="92" borderId="0"/>
    <xf numFmtId="0" fontId="71" fillId="122" borderId="18"/>
    <xf numFmtId="0" fontId="80" fillId="87" borderId="25"/>
    <xf numFmtId="0" fontId="93" fillId="83" borderId="0"/>
    <xf numFmtId="0" fontId="29" fillId="88" borderId="0"/>
    <xf numFmtId="0" fontId="81" fillId="130" borderId="26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8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5"/>
    <xf numFmtId="0" fontId="88" fillId="132" borderId="0"/>
    <xf numFmtId="0" fontId="29" fillId="97" borderId="0"/>
    <xf numFmtId="173" fontId="69" fillId="0" borderId="0"/>
    <xf numFmtId="0" fontId="81" fillId="130" borderId="26"/>
    <xf numFmtId="0" fontId="80" fillId="87" borderId="25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5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3" applyNumberFormat="0" applyProtection="0"/>
    <xf numFmtId="0" fontId="82" fillId="130" borderId="25" applyNumberFormat="0" applyProtection="0"/>
    <xf numFmtId="0" fontId="29" fillId="86" borderId="0" applyNumberFormat="0" applyBorder="0" applyProtection="0"/>
    <xf numFmtId="0" fontId="82" fillId="130" borderId="25" applyNumberFormat="0" applyProtection="0"/>
    <xf numFmtId="0" fontId="70" fillId="90" borderId="0" applyNumberFormat="0" applyBorder="0" applyProtection="0"/>
    <xf numFmtId="0" fontId="84" fillId="0" borderId="27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5" applyNumberFormat="0" applyProtection="0"/>
    <xf numFmtId="0" fontId="81" fillId="130" borderId="26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8" applyNumberFormat="0" applyProtection="0"/>
    <xf numFmtId="170" fontId="99" fillId="0" borderId="0" applyFont="0" applyBorder="0" applyProtection="0"/>
    <xf numFmtId="0" fontId="82" fillId="130" borderId="25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7" applyNumberFormat="0" applyProtection="0"/>
    <xf numFmtId="0" fontId="60" fillId="87" borderId="15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1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5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5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1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5" applyNumberFormat="0" applyProtection="0"/>
    <xf numFmtId="0" fontId="80" fillId="87" borderId="25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1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6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5" applyNumberFormat="0" applyProtection="0"/>
    <xf numFmtId="0" fontId="80" fillId="87" borderId="25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2" applyNumberFormat="0" applyFont="0" applyProtection="0"/>
    <xf numFmtId="0" fontId="29" fillId="125" borderId="32" applyNumberFormat="0" applyProtection="0"/>
    <xf numFmtId="172" fontId="99" fillId="0" borderId="0" applyFont="0" applyBorder="0" applyProtection="0"/>
    <xf numFmtId="0" fontId="95" fillId="0" borderId="33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6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6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6" applyNumberFormat="0" applyProtection="0"/>
    <xf numFmtId="173" fontId="29" fillId="0" borderId="0" applyBorder="0" applyProtection="0"/>
    <xf numFmtId="0" fontId="76" fillId="0" borderId="30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5" applyNumberFormat="0" applyProtection="0"/>
    <xf numFmtId="0" fontId="99" fillId="125" borderId="19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8" applyNumberFormat="0" applyProtection="0"/>
    <xf numFmtId="168" fontId="101" fillId="0" borderId="0" applyBorder="0" applyProtection="0">
      <alignment horizontal="center"/>
    </xf>
    <xf numFmtId="0" fontId="76" fillId="0" borderId="24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6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2" applyNumberFormat="0" applyProtection="0"/>
    <xf numFmtId="0" fontId="82" fillId="130" borderId="25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6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9" applyNumberFormat="0" applyProtection="0"/>
    <xf numFmtId="0" fontId="80" fillId="87" borderId="25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9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2" applyNumberFormat="0" applyFont="0" applyProtection="0"/>
    <xf numFmtId="0" fontId="2" fillId="57" borderId="19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6" applyNumberFormat="0" applyAlignment="0" applyProtection="0"/>
    <xf numFmtId="0" fontId="8" fillId="43" borderId="43" applyNumberFormat="0" applyAlignment="0" applyProtection="0"/>
    <xf numFmtId="0" fontId="9" fillId="44" borderId="42" applyNumberFormat="0" applyAlignment="0" applyProtection="0"/>
    <xf numFmtId="0" fontId="2" fillId="49" borderId="41" applyNumberFormat="0" applyFont="0" applyAlignment="0" applyProtection="0"/>
    <xf numFmtId="0" fontId="9" fillId="42" borderId="46" applyNumberFormat="0" applyAlignment="0" applyProtection="0"/>
    <xf numFmtId="0" fontId="8" fillId="43" borderId="47" applyNumberFormat="0" applyAlignment="0" applyProtection="0"/>
    <xf numFmtId="0" fontId="7" fillId="15" borderId="46" applyNumberFormat="0" applyAlignment="0" applyProtection="0"/>
    <xf numFmtId="0" fontId="7" fillId="14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8" fillId="42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9" fillId="42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7" fillId="15" borderId="46" applyNumberFormat="0" applyAlignment="0" applyProtection="0"/>
    <xf numFmtId="0" fontId="13" fillId="0" borderId="36" applyNumberFormat="0" applyFill="0" applyAlignment="0" applyProtection="0"/>
    <xf numFmtId="0" fontId="9" fillId="43" borderId="46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9" fillId="43" borderId="46" applyNumberFormat="0" applyAlignment="0" applyProtection="0"/>
    <xf numFmtId="0" fontId="8" fillId="43" borderId="39" applyNumberFormat="0" applyAlignment="0" applyProtection="0"/>
    <xf numFmtId="0" fontId="8" fillId="44" borderId="39" applyNumberFormat="0" applyAlignment="0" applyProtection="0"/>
    <xf numFmtId="0" fontId="7" fillId="15" borderId="46" applyNumberFormat="0" applyAlignment="0" applyProtection="0"/>
    <xf numFmtId="0" fontId="105" fillId="50" borderId="45" applyNumberFormat="0" applyAlignment="0" applyProtection="0"/>
    <xf numFmtId="0" fontId="7" fillId="15" borderId="38" applyNumberFormat="0" applyAlignment="0" applyProtection="0"/>
    <xf numFmtId="0" fontId="8" fillId="44" borderId="43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2" fillId="49" borderId="45" applyNumberFormat="0" applyFont="0" applyAlignment="0" applyProtection="0"/>
    <xf numFmtId="0" fontId="7" fillId="15" borderId="42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9" fillId="43" borderId="42" applyNumberFormat="0" applyAlignment="0" applyProtection="0"/>
    <xf numFmtId="0" fontId="9" fillId="43" borderId="42" applyNumberFormat="0" applyAlignment="0" applyProtection="0"/>
    <xf numFmtId="0" fontId="7" fillId="15" borderId="46" applyNumberFormat="0" applyAlignment="0" applyProtection="0"/>
    <xf numFmtId="0" fontId="7" fillId="16" borderId="42" applyNumberFormat="0" applyAlignment="0" applyProtection="0"/>
    <xf numFmtId="0" fontId="9" fillId="42" borderId="42" applyNumberFormat="0" applyAlignment="0" applyProtection="0"/>
    <xf numFmtId="0" fontId="8" fillId="43" borderId="43" applyNumberFormat="0" applyAlignment="0" applyProtection="0"/>
    <xf numFmtId="0" fontId="9" fillId="43" borderId="42" applyNumberFormat="0" applyAlignment="0" applyProtection="0"/>
    <xf numFmtId="0" fontId="8" fillId="43" borderId="39" applyNumberFormat="0" applyAlignment="0" applyProtection="0"/>
    <xf numFmtId="0" fontId="8" fillId="42" borderId="43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9" fillId="44" borderId="46" applyNumberFormat="0" applyAlignment="0" applyProtection="0"/>
    <xf numFmtId="0" fontId="9" fillId="44" borderId="38" applyNumberFormat="0" applyAlignment="0" applyProtection="0"/>
    <xf numFmtId="0" fontId="7" fillId="14" borderId="38" applyNumberFormat="0" applyAlignment="0" applyProtection="0"/>
    <xf numFmtId="0" fontId="8" fillId="43" borderId="39" applyNumberFormat="0" applyAlignment="0" applyProtection="0"/>
    <xf numFmtId="0" fontId="9" fillId="43" borderId="46" applyNumberFormat="0" applyAlignment="0" applyProtection="0"/>
    <xf numFmtId="0" fontId="9" fillId="43" borderId="38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9" fillId="43" borderId="46" applyNumberFormat="0" applyAlignment="0" applyProtection="0"/>
    <xf numFmtId="0" fontId="13" fillId="0" borderId="44" applyNumberFormat="0" applyFill="0" applyAlignment="0" applyProtection="0"/>
    <xf numFmtId="0" fontId="8" fillId="44" borderId="43" applyNumberFormat="0" applyAlignment="0" applyProtection="0"/>
    <xf numFmtId="0" fontId="8" fillId="43" borderId="47" applyNumberFormat="0" applyAlignment="0" applyProtection="0"/>
    <xf numFmtId="0" fontId="9" fillId="43" borderId="38" applyNumberFormat="0" applyAlignment="0" applyProtection="0"/>
    <xf numFmtId="0" fontId="7" fillId="16" borderId="46" applyNumberFormat="0" applyAlignment="0" applyProtection="0"/>
    <xf numFmtId="0" fontId="2" fillId="49" borderId="45" applyNumberFormat="0" applyFont="0" applyAlignment="0" applyProtection="0"/>
    <xf numFmtId="0" fontId="7" fillId="16" borderId="38" applyNumberFormat="0" applyAlignment="0" applyProtection="0"/>
    <xf numFmtId="0" fontId="8" fillId="43" borderId="39" applyNumberFormat="0" applyAlignment="0" applyProtection="0"/>
    <xf numFmtId="0" fontId="8" fillId="43" borderId="39" applyNumberFormat="0" applyAlignment="0" applyProtection="0"/>
    <xf numFmtId="0" fontId="13" fillId="0" borderId="48" applyNumberFormat="0" applyFill="0" applyAlignment="0" applyProtection="0"/>
    <xf numFmtId="0" fontId="7" fillId="16" borderId="46" applyNumberFormat="0" applyAlignment="0" applyProtection="0"/>
    <xf numFmtId="0" fontId="7" fillId="15" borderId="42" applyNumberFormat="0" applyAlignment="0" applyProtection="0"/>
    <xf numFmtId="0" fontId="8" fillId="43" borderId="47" applyNumberFormat="0" applyAlignment="0" applyProtection="0"/>
    <xf numFmtId="0" fontId="105" fillId="50" borderId="49" applyNumberFormat="0" applyAlignment="0" applyProtection="0"/>
    <xf numFmtId="0" fontId="9" fillId="44" borderId="46" applyNumberFormat="0" applyAlignment="0" applyProtection="0"/>
    <xf numFmtId="0" fontId="9" fillId="43" borderId="42" applyNumberFormat="0" applyAlignment="0" applyProtection="0"/>
    <xf numFmtId="0" fontId="105" fillId="50" borderId="49" applyNumberFormat="0" applyAlignment="0" applyProtection="0"/>
    <xf numFmtId="0" fontId="8" fillId="43" borderId="47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8" fillId="43" borderId="47" applyNumberFormat="0" applyAlignment="0" applyProtection="0"/>
    <xf numFmtId="0" fontId="8" fillId="44" borderId="47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8" fillId="42" borderId="39" applyNumberFormat="0" applyAlignment="0" applyProtection="0"/>
    <xf numFmtId="0" fontId="8" fillId="43" borderId="47" applyNumberFormat="0" applyAlignment="0" applyProtection="0"/>
    <xf numFmtId="0" fontId="8" fillId="43" borderId="43" applyNumberFormat="0" applyAlignment="0" applyProtection="0"/>
    <xf numFmtId="0" fontId="2" fillId="50" borderId="49" applyNumberFormat="0" applyAlignment="0" applyProtection="0"/>
    <xf numFmtId="0" fontId="8" fillId="43" borderId="43" applyNumberFormat="0" applyAlignment="0" applyProtection="0"/>
    <xf numFmtId="0" fontId="7" fillId="15" borderId="46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7" fillId="14" borderId="46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9" applyNumberFormat="0" applyAlignment="0" applyProtection="0"/>
    <xf numFmtId="0" fontId="8" fillId="44" borderId="47" applyNumberFormat="0" applyAlignment="0" applyProtection="0"/>
    <xf numFmtId="0" fontId="7" fillId="15" borderId="34" applyNumberFormat="0" applyAlignment="0" applyProtection="0"/>
    <xf numFmtId="0" fontId="105" fillId="50" borderId="4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8" fillId="43" borderId="39" applyNumberFormat="0" applyAlignment="0" applyProtection="0"/>
    <xf numFmtId="0" fontId="2" fillId="50" borderId="49" applyNumberFormat="0" applyAlignment="0" applyProtection="0"/>
    <xf numFmtId="0" fontId="105" fillId="50" borderId="41" applyNumberFormat="0" applyAlignment="0" applyProtection="0"/>
    <xf numFmtId="0" fontId="9" fillId="44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105" fillId="50" borderId="37" applyNumberFormat="0" applyAlignment="0" applyProtection="0"/>
    <xf numFmtId="0" fontId="9" fillId="43" borderId="46" applyNumberFormat="0" applyAlignment="0" applyProtection="0"/>
    <xf numFmtId="0" fontId="9" fillId="44" borderId="38" applyNumberFormat="0" applyAlignment="0" applyProtection="0"/>
    <xf numFmtId="0" fontId="7" fillId="15" borderId="38" applyNumberFormat="0" applyAlignment="0" applyProtection="0"/>
    <xf numFmtId="0" fontId="9" fillId="43" borderId="34" applyNumberFormat="0" applyAlignment="0" applyProtection="0"/>
    <xf numFmtId="0" fontId="8" fillId="43" borderId="43" applyNumberFormat="0" applyAlignment="0" applyProtection="0"/>
    <xf numFmtId="0" fontId="2" fillId="49" borderId="49" applyNumberFormat="0" applyFont="0" applyAlignment="0" applyProtection="0"/>
    <xf numFmtId="0" fontId="9" fillId="43" borderId="46" applyNumberFormat="0" applyAlignment="0" applyProtection="0"/>
    <xf numFmtId="0" fontId="105" fillId="50" borderId="37" applyNumberFormat="0" applyAlignment="0" applyProtection="0"/>
    <xf numFmtId="0" fontId="7" fillId="15" borderId="46" applyNumberFormat="0" applyAlignment="0" applyProtection="0"/>
    <xf numFmtId="0" fontId="2" fillId="50" borderId="45" applyNumberFormat="0" applyAlignment="0" applyProtection="0"/>
    <xf numFmtId="0" fontId="2" fillId="50" borderId="41" applyNumberFormat="0" applyAlignment="0" applyProtection="0"/>
    <xf numFmtId="0" fontId="9" fillId="42" borderId="38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2" fillId="50" borderId="45" applyNumberFormat="0" applyAlignment="0" applyProtection="0"/>
    <xf numFmtId="0" fontId="9" fillId="43" borderId="38" applyNumberFormat="0" applyAlignment="0" applyProtection="0"/>
    <xf numFmtId="0" fontId="7" fillId="16" borderId="42" applyNumberFormat="0" applyAlignment="0" applyProtection="0"/>
    <xf numFmtId="0" fontId="8" fillId="43" borderId="39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7" fillId="15" borderId="38" applyNumberFormat="0" applyAlignment="0" applyProtection="0"/>
    <xf numFmtId="0" fontId="7" fillId="15" borderId="38" applyNumberFormat="0" applyAlignment="0" applyProtection="0"/>
    <xf numFmtId="0" fontId="8" fillId="44" borderId="39" applyNumberFormat="0" applyAlignment="0" applyProtection="0"/>
    <xf numFmtId="0" fontId="9" fillId="43" borderId="42" applyNumberFormat="0" applyAlignment="0" applyProtection="0"/>
    <xf numFmtId="0" fontId="105" fillId="50" borderId="41" applyNumberFormat="0" applyAlignment="0" applyProtection="0"/>
    <xf numFmtId="0" fontId="2" fillId="49" borderId="49" applyNumberFormat="0" applyFont="0" applyAlignment="0" applyProtection="0"/>
    <xf numFmtId="0" fontId="8" fillId="42" borderId="47" applyNumberFormat="0" applyAlignment="0" applyProtection="0"/>
    <xf numFmtId="0" fontId="9" fillId="43" borderId="42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9" fillId="43" borderId="38" applyNumberFormat="0" applyAlignment="0" applyProtection="0"/>
    <xf numFmtId="0" fontId="8" fillId="43" borderId="43" applyNumberFormat="0" applyAlignment="0" applyProtection="0"/>
    <xf numFmtId="0" fontId="7" fillId="15" borderId="38" applyNumberFormat="0" applyAlignment="0" applyProtection="0"/>
    <xf numFmtId="0" fontId="9" fillId="43" borderId="46" applyNumberFormat="0" applyAlignment="0" applyProtection="0"/>
    <xf numFmtId="0" fontId="2" fillId="49" borderId="41" applyNumberFormat="0" applyFont="0" applyAlignment="0" applyProtection="0"/>
    <xf numFmtId="0" fontId="9" fillId="43" borderId="46" applyNumberFormat="0" applyAlignment="0" applyProtection="0"/>
    <xf numFmtId="0" fontId="13" fillId="0" borderId="40" applyNumberFormat="0" applyFill="0" applyAlignment="0" applyProtection="0"/>
    <xf numFmtId="0" fontId="8" fillId="43" borderId="39" applyNumberFormat="0" applyAlignment="0" applyProtection="0"/>
    <xf numFmtId="0" fontId="7" fillId="16" borderId="38" applyNumberFormat="0" applyAlignment="0" applyProtection="0"/>
    <xf numFmtId="0" fontId="8" fillId="43" borderId="47" applyNumberFormat="0" applyAlignment="0" applyProtection="0"/>
    <xf numFmtId="0" fontId="7" fillId="14" borderId="42" applyNumberFormat="0" applyAlignment="0" applyProtection="0"/>
    <xf numFmtId="0" fontId="9" fillId="43" borderId="42" applyNumberFormat="0" applyAlignment="0" applyProtection="0"/>
    <xf numFmtId="0" fontId="2" fillId="50" borderId="41" applyNumberFormat="0" applyAlignment="0" applyProtection="0"/>
    <xf numFmtId="0" fontId="9" fillId="43" borderId="54" applyNumberFormat="0" applyAlignment="0" applyProtection="0"/>
    <xf numFmtId="0" fontId="8" fillId="44" borderId="63" applyNumberFormat="0" applyAlignment="0" applyProtection="0"/>
    <xf numFmtId="0" fontId="9" fillId="43" borderId="50" applyNumberFormat="0" applyAlignment="0" applyProtection="0"/>
    <xf numFmtId="0" fontId="8" fillId="43" borderId="63" applyNumberFormat="0" applyAlignment="0" applyProtection="0"/>
    <xf numFmtId="0" fontId="8" fillId="42" borderId="63" applyNumberFormat="0" applyAlignment="0" applyProtection="0"/>
    <xf numFmtId="0" fontId="7" fillId="15" borderId="58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9" fillId="44" borderId="50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3" borderId="62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4" applyNumberFormat="0" applyAlignment="0" applyProtection="0"/>
    <xf numFmtId="0" fontId="2" fillId="49" borderId="53" applyNumberFormat="0" applyFont="0" applyAlignment="0" applyProtection="0"/>
    <xf numFmtId="0" fontId="2" fillId="49" borderId="65" applyNumberFormat="0" applyFont="0" applyAlignment="0" applyProtection="0"/>
    <xf numFmtId="0" fontId="7" fillId="15" borderId="62" applyNumberFormat="0" applyAlignment="0" applyProtection="0"/>
    <xf numFmtId="0" fontId="2" fillId="50" borderId="61" applyNumberFormat="0" applyAlignment="0" applyProtection="0"/>
    <xf numFmtId="0" fontId="8" fillId="44" borderId="63" applyNumberFormat="0" applyAlignment="0" applyProtection="0"/>
    <xf numFmtId="0" fontId="9" fillId="43" borderId="58" applyNumberFormat="0" applyAlignment="0" applyProtection="0"/>
    <xf numFmtId="0" fontId="7" fillId="16" borderId="54" applyNumberFormat="0" applyAlignment="0" applyProtection="0"/>
    <xf numFmtId="0" fontId="8" fillId="43" borderId="59" applyNumberFormat="0" applyAlignment="0" applyProtection="0"/>
    <xf numFmtId="0" fontId="9" fillId="44" borderId="58" applyNumberFormat="0" applyAlignment="0" applyProtection="0"/>
    <xf numFmtId="0" fontId="7" fillId="15" borderId="50" applyNumberFormat="0" applyAlignment="0" applyProtection="0"/>
    <xf numFmtId="0" fontId="7" fillId="15" borderId="54" applyNumberFormat="0" applyAlignment="0" applyProtection="0"/>
    <xf numFmtId="0" fontId="9" fillId="42" borderId="62" applyNumberFormat="0" applyAlignment="0" applyProtection="0"/>
    <xf numFmtId="0" fontId="8" fillId="43" borderId="55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7" fillId="16" borderId="62" applyNumberFormat="0" applyAlignment="0" applyProtection="0"/>
    <xf numFmtId="0" fontId="2" fillId="49" borderId="65" applyNumberFormat="0" applyFont="0" applyAlignment="0" applyProtection="0"/>
    <xf numFmtId="0" fontId="9" fillId="43" borderId="50" applyNumberFormat="0" applyAlignment="0" applyProtection="0"/>
    <xf numFmtId="0" fontId="9" fillId="42" borderId="54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4" borderId="62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8" fillId="43" borderId="63" applyNumberFormat="0" applyAlignment="0" applyProtection="0"/>
    <xf numFmtId="0" fontId="7" fillId="16" borderId="58" applyNumberFormat="0" applyAlignment="0" applyProtection="0"/>
    <xf numFmtId="0" fontId="9" fillId="43" borderId="62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7" fillId="15" borderId="62" applyNumberFormat="0" applyAlignment="0" applyProtection="0"/>
    <xf numFmtId="0" fontId="8" fillId="44" borderId="51" applyNumberFormat="0" applyAlignment="0" applyProtection="0"/>
    <xf numFmtId="0" fontId="8" fillId="44" borderId="51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2" fillId="50" borderId="53" applyNumberFormat="0" applyAlignment="0" applyProtection="0"/>
    <xf numFmtId="0" fontId="105" fillId="50" borderId="61" applyNumberFormat="0" applyAlignment="0" applyProtection="0"/>
    <xf numFmtId="0" fontId="8" fillId="43" borderId="59" applyNumberFormat="0" applyAlignment="0" applyProtection="0"/>
    <xf numFmtId="0" fontId="2" fillId="49" borderId="57" applyNumberFormat="0" applyFont="0" applyAlignment="0" applyProtection="0"/>
    <xf numFmtId="0" fontId="105" fillId="50" borderId="57" applyNumberFormat="0" applyAlignment="0" applyProtection="0"/>
    <xf numFmtId="0" fontId="105" fillId="50" borderId="65" applyNumberFormat="0" applyAlignment="0" applyProtection="0"/>
    <xf numFmtId="0" fontId="2" fillId="49" borderId="57" applyNumberFormat="0" applyFont="0" applyAlignment="0" applyProtection="0"/>
    <xf numFmtId="0" fontId="8" fillId="43" borderId="59" applyNumberFormat="0" applyAlignment="0" applyProtection="0"/>
    <xf numFmtId="0" fontId="105" fillId="50" borderId="57" applyNumberFormat="0" applyAlignment="0" applyProtection="0"/>
    <xf numFmtId="0" fontId="2" fillId="50" borderId="57" applyNumberFormat="0" applyAlignment="0" applyProtection="0"/>
    <xf numFmtId="0" fontId="105" fillId="50" borderId="53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9" fillId="43" borderId="50" applyNumberFormat="0" applyAlignment="0" applyProtection="0"/>
    <xf numFmtId="0" fontId="7" fillId="14" borderId="62" applyNumberFormat="0" applyAlignment="0" applyProtection="0"/>
    <xf numFmtId="0" fontId="8" fillId="43" borderId="63" applyNumberFormat="0" applyAlignment="0" applyProtection="0"/>
    <xf numFmtId="0" fontId="8" fillId="43" borderId="59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4" borderId="62" applyNumberFormat="0" applyAlignment="0" applyProtection="0"/>
    <xf numFmtId="0" fontId="7" fillId="15" borderId="54" applyNumberFormat="0" applyAlignment="0" applyProtection="0"/>
    <xf numFmtId="0" fontId="9" fillId="43" borderId="54" applyNumberFormat="0" applyAlignment="0" applyProtection="0"/>
    <xf numFmtId="0" fontId="9" fillId="44" borderId="54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13" fillId="0" borderId="60" applyNumberFormat="0" applyFill="0" applyAlignment="0" applyProtection="0"/>
    <xf numFmtId="0" fontId="8" fillId="42" borderId="55" applyNumberFormat="0" applyAlignment="0" applyProtection="0"/>
    <xf numFmtId="0" fontId="7" fillId="14" borderId="50" applyNumberFormat="0" applyAlignment="0" applyProtection="0"/>
    <xf numFmtId="0" fontId="8" fillId="43" borderId="51" applyNumberFormat="0" applyAlignment="0" applyProtection="0"/>
    <xf numFmtId="0" fontId="9" fillId="42" borderId="50" applyNumberFormat="0" applyAlignment="0" applyProtection="0"/>
    <xf numFmtId="0" fontId="7" fillId="14" borderId="54" applyNumberFormat="0" applyAlignment="0" applyProtection="0"/>
    <xf numFmtId="0" fontId="9" fillId="43" borderId="54" applyNumberFormat="0" applyAlignment="0" applyProtection="0"/>
    <xf numFmtId="0" fontId="7" fillId="16" borderId="62" applyNumberFormat="0" applyAlignment="0" applyProtection="0"/>
    <xf numFmtId="0" fontId="7" fillId="15" borderId="54" applyNumberFormat="0" applyAlignment="0" applyProtection="0"/>
    <xf numFmtId="0" fontId="7" fillId="16" borderId="50" applyNumberFormat="0" applyAlignment="0" applyProtection="0"/>
    <xf numFmtId="0" fontId="8" fillId="43" borderId="59" applyNumberFormat="0" applyAlignment="0" applyProtection="0"/>
    <xf numFmtId="0" fontId="7" fillId="14" borderId="58" applyNumberFormat="0" applyAlignment="0" applyProtection="0"/>
    <xf numFmtId="0" fontId="2" fillId="50" borderId="57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9" fillId="42" borderId="58" applyNumberFormat="0" applyAlignment="0" applyProtection="0"/>
    <xf numFmtId="0" fontId="9" fillId="43" borderId="50" applyNumberFormat="0" applyAlignment="0" applyProtection="0"/>
    <xf numFmtId="0" fontId="9" fillId="43" borderId="54" applyNumberFormat="0" applyAlignment="0" applyProtection="0"/>
    <xf numFmtId="0" fontId="7" fillId="15" borderId="54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62" applyNumberFormat="0" applyAlignment="0" applyProtection="0"/>
    <xf numFmtId="0" fontId="7" fillId="16" borderId="58" applyNumberFormat="0" applyAlignment="0" applyProtection="0"/>
    <xf numFmtId="0" fontId="9" fillId="43" borderId="54" applyNumberFormat="0" applyAlignment="0" applyProtection="0"/>
    <xf numFmtId="0" fontId="8" fillId="42" borderId="51" applyNumberFormat="0" applyAlignment="0" applyProtection="0"/>
    <xf numFmtId="0" fontId="8" fillId="43" borderId="51" applyNumberFormat="0" applyAlignment="0" applyProtection="0"/>
    <xf numFmtId="0" fontId="8" fillId="43" borderId="55" applyNumberFormat="0" applyAlignment="0" applyProtection="0"/>
    <xf numFmtId="0" fontId="9" fillId="43" borderId="54" applyNumberFormat="0" applyAlignment="0" applyProtection="0"/>
    <xf numFmtId="0" fontId="2" fillId="50" borderId="61" applyNumberFormat="0" applyAlignment="0" applyProtection="0"/>
    <xf numFmtId="0" fontId="8" fillId="44" borderId="55" applyNumberFormat="0" applyAlignment="0" applyProtection="0"/>
    <xf numFmtId="0" fontId="8" fillId="43" borderId="55" applyNumberFormat="0" applyAlignment="0" applyProtection="0"/>
    <xf numFmtId="0" fontId="2" fillId="50" borderId="65" applyNumberFormat="0" applyAlignment="0" applyProtection="0"/>
    <xf numFmtId="0" fontId="8" fillId="43" borderId="63" applyNumberFormat="0" applyAlignment="0" applyProtection="0"/>
    <xf numFmtId="0" fontId="9" fillId="43" borderId="58" applyNumberFormat="0" applyAlignment="0" applyProtection="0"/>
    <xf numFmtId="0" fontId="9" fillId="44" borderId="50" applyNumberFormat="0" applyAlignment="0" applyProtection="0"/>
    <xf numFmtId="0" fontId="7" fillId="16" borderId="50" applyNumberFormat="0" applyAlignment="0" applyProtection="0"/>
    <xf numFmtId="0" fontId="8" fillId="43" borderId="51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9" fillId="43" borderId="62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2" fillId="49" borderId="53" applyNumberFormat="0" applyFon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8" applyNumberFormat="0" applyAlignment="0" applyProtection="0"/>
    <xf numFmtId="0" fontId="8" fillId="43" borderId="63" applyNumberFormat="0" applyAlignment="0" applyProtection="0"/>
    <xf numFmtId="0" fontId="105" fillId="50" borderId="61" applyNumberFormat="0" applyAlignment="0" applyProtection="0"/>
    <xf numFmtId="0" fontId="7" fillId="16" borderId="54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7" fillId="15" borderId="54" applyNumberFormat="0" applyAlignment="0" applyProtection="0"/>
    <xf numFmtId="0" fontId="8" fillId="43" borderId="63" applyNumberFormat="0" applyAlignment="0" applyProtection="0"/>
    <xf numFmtId="0" fontId="7" fillId="15" borderId="62" applyNumberFormat="0" applyAlignment="0" applyProtection="0"/>
    <xf numFmtId="0" fontId="7" fillId="15" borderId="50" applyNumberFormat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13" fillId="0" borderId="64" applyNumberFormat="0" applyFill="0" applyAlignment="0" applyProtection="0"/>
    <xf numFmtId="0" fontId="8" fillId="43" borderId="51" applyNumberFormat="0" applyAlignment="0" applyProtection="0"/>
    <xf numFmtId="0" fontId="7" fillId="15" borderId="50" applyNumberFormat="0" applyAlignment="0" applyProtection="0"/>
    <xf numFmtId="0" fontId="7" fillId="15" borderId="62" applyNumberFormat="0" applyAlignment="0" applyProtection="0"/>
    <xf numFmtId="0" fontId="8" fillId="43" borderId="55" applyNumberFormat="0" applyAlignment="0" applyProtection="0"/>
    <xf numFmtId="0" fontId="13" fillId="0" borderId="56" applyNumberFormat="0" applyFill="0" applyAlignment="0" applyProtection="0"/>
    <xf numFmtId="0" fontId="9" fillId="44" borderId="54" applyNumberFormat="0" applyAlignment="0" applyProtection="0"/>
    <xf numFmtId="0" fontId="2" fillId="50" borderId="65" applyNumberFormat="0" applyAlignment="0" applyProtection="0"/>
    <xf numFmtId="0" fontId="105" fillId="50" borderId="53" applyNumberFormat="0" applyAlignment="0" applyProtection="0"/>
    <xf numFmtId="0" fontId="2" fillId="50" borderId="53" applyNumberFormat="0" applyAlignment="0" applyProtection="0"/>
    <xf numFmtId="0" fontId="13" fillId="0" borderId="52" applyNumberFormat="0" applyFill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7" fillId="15" borderId="54" applyNumberFormat="0" applyAlignment="0" applyProtection="0"/>
    <xf numFmtId="0" fontId="8" fillId="43" borderId="59" applyNumberFormat="0" applyAlignment="0" applyProtection="0"/>
    <xf numFmtId="0" fontId="9" fillId="43" borderId="62" applyNumberFormat="0" applyAlignment="0" applyProtection="0"/>
    <xf numFmtId="0" fontId="8" fillId="42" borderId="59" applyNumberFormat="0" applyAlignment="0" applyProtection="0"/>
    <xf numFmtId="0" fontId="9" fillId="43" borderId="58" applyNumberFormat="0" applyAlignment="0" applyProtection="0"/>
    <xf numFmtId="0" fontId="9" fillId="44" borderId="58" applyNumberFormat="0" applyAlignment="0" applyProtection="0"/>
    <xf numFmtId="0" fontId="8" fillId="43" borderId="59" applyNumberFormat="0" applyAlignment="0" applyProtection="0"/>
    <xf numFmtId="0" fontId="8" fillId="43" borderId="63" applyNumberFormat="0" applyAlignment="0" applyProtection="0"/>
    <xf numFmtId="0" fontId="8" fillId="43" borderId="63" applyNumberFormat="0" applyAlignment="0" applyProtection="0"/>
    <xf numFmtId="0" fontId="9" fillId="43" borderId="62" applyNumberFormat="0" applyAlignment="0" applyProtection="0"/>
    <xf numFmtId="0" fontId="9" fillId="43" borderId="54" applyNumberFormat="0" applyAlignment="0" applyProtection="0"/>
    <xf numFmtId="0" fontId="8" fillId="44" borderId="55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105" fillId="50" borderId="65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8" fillId="43" borderId="63" applyNumberFormat="0" applyAlignment="0" applyProtection="0"/>
    <xf numFmtId="0" fontId="7" fillId="14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8" fillId="42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9" fillId="42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13" fillId="0" borderId="68" applyNumberFormat="0" applyFill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105" fillId="50" borderId="81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2" fillId="50" borderId="81" applyNumberFormat="0" applyAlignment="0" applyProtection="0"/>
    <xf numFmtId="0" fontId="8" fillId="43" borderId="79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2" borderId="79" applyNumberFormat="0" applyAlignment="0" applyProtection="0"/>
    <xf numFmtId="0" fontId="7" fillId="15" borderId="78" applyNumberFormat="0" applyAlignment="0" applyProtection="0"/>
    <xf numFmtId="0" fontId="7" fillId="16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2" fillId="49" borderId="81" applyNumberFormat="0" applyFont="0" applyAlignment="0" applyProtection="0"/>
    <xf numFmtId="0" fontId="8" fillId="44" borderId="79" applyNumberFormat="0" applyAlignment="0" applyProtection="0"/>
    <xf numFmtId="0" fontId="8" fillId="44" borderId="79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7" fillId="14" borderId="78" applyNumberFormat="0" applyAlignment="0" applyProtection="0"/>
    <xf numFmtId="0" fontId="7" fillId="16" borderId="78" applyNumberFormat="0" applyAlignment="0" applyProtection="0"/>
    <xf numFmtId="0" fontId="7" fillId="15" borderId="78" applyNumberFormat="0" applyAlignment="0" applyProtection="0"/>
    <xf numFmtId="0" fontId="2" fillId="50" borderId="81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9" fillId="43" borderId="78" applyNumberFormat="0" applyAlignment="0" applyProtection="0"/>
    <xf numFmtId="0" fontId="2" fillId="49" borderId="81" applyNumberFormat="0" applyFont="0" applyAlignment="0" applyProtection="0"/>
    <xf numFmtId="0" fontId="9" fillId="42" borderId="78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105" fillId="50" borderId="81" applyNumberFormat="0" applyAlignment="0" applyProtection="0"/>
    <xf numFmtId="0" fontId="9" fillId="43" borderId="78" applyNumberFormat="0" applyAlignment="0" applyProtection="0"/>
    <xf numFmtId="0" fontId="13" fillId="0" borderId="80" applyNumberFormat="0" applyFill="0" applyAlignment="0" applyProtection="0"/>
    <xf numFmtId="0" fontId="7" fillId="14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8" fillId="42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9" fillId="42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13" fillId="0" borderId="72" applyNumberFormat="0" applyFill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105" fillId="50" borderId="73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13" fillId="0" borderId="72" applyNumberFormat="0" applyFill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8" fillId="42" borderId="71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8" fillId="44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2" fillId="49" borderId="73" applyNumberFormat="0" applyFon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4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2" borderId="70" applyNumberFormat="0" applyAlignment="0" applyProtection="0"/>
    <xf numFmtId="0" fontId="7" fillId="15" borderId="70" applyNumberFormat="0" applyAlignment="0" applyProtection="0"/>
    <xf numFmtId="0" fontId="105" fillId="50" borderId="73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7" fillId="16" borderId="70" applyNumberFormat="0" applyAlignment="0" applyProtection="0"/>
    <xf numFmtId="0" fontId="7" fillId="14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8" fillId="42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9" fillId="42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13" fillId="0" borderId="76" applyNumberFormat="0" applyFill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105" fillId="50" borderId="77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13" fillId="0" borderId="76" applyNumberFormat="0" applyFill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8" fillId="42" borderId="75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8" fillId="44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2" fillId="49" borderId="77" applyNumberFormat="0" applyFon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4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2" borderId="74" applyNumberFormat="0" applyAlignment="0" applyProtection="0"/>
    <xf numFmtId="0" fontId="7" fillId="15" borderId="74" applyNumberFormat="0" applyAlignment="0" applyProtection="0"/>
    <xf numFmtId="0" fontId="105" fillId="50" borderId="77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7" fillId="16" borderId="74" applyNumberFormat="0" applyAlignment="0" applyProtection="0"/>
    <xf numFmtId="0" fontId="7" fillId="14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8" fillId="42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9" fillId="42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13" fillId="0" borderId="84" applyNumberFormat="0" applyFill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105" fillId="50" borderId="85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13" fillId="0" borderId="84" applyNumberFormat="0" applyFill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8" fillId="42" borderId="83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8" fillId="44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2" fillId="49" borderId="85" applyNumberFormat="0" applyFon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4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2" borderId="82" applyNumberFormat="0" applyAlignment="0" applyProtection="0"/>
    <xf numFmtId="0" fontId="7" fillId="15" borderId="82" applyNumberFormat="0" applyAlignment="0" applyProtection="0"/>
    <xf numFmtId="0" fontId="105" fillId="50" borderId="85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7" fillId="16" borderId="82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50" fillId="21" borderId="0" applyNumberFormat="0" applyBorder="0" applyAlignment="0" applyProtection="0"/>
    <xf numFmtId="0" fontId="2" fillId="49" borderId="93" applyNumberFormat="0" applyFont="0" applyAlignment="0" applyProtection="0"/>
    <xf numFmtId="0" fontId="8" fillId="43" borderId="91" applyNumberFormat="0" applyAlignment="0" applyProtection="0"/>
    <xf numFmtId="0" fontId="2" fillId="49" borderId="93" applyNumberFormat="0" applyFont="0" applyAlignment="0" applyProtection="0"/>
    <xf numFmtId="0" fontId="105" fillId="50" borderId="93" applyNumberFormat="0" applyAlignment="0" applyProtection="0"/>
    <xf numFmtId="0" fontId="9" fillId="43" borderId="90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1" applyNumberFormat="0" applyAlignment="0" applyProtection="0"/>
    <xf numFmtId="0" fontId="8" fillId="42" borderId="91" applyNumberFormat="0" applyAlignment="0" applyProtection="0"/>
    <xf numFmtId="0" fontId="9" fillId="43" borderId="90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90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9" fillId="43" borderId="90" applyNumberFormat="0" applyAlignment="0" applyProtection="0"/>
    <xf numFmtId="0" fontId="7" fillId="14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8" fillId="42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9" fillId="42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7" fillId="15" borderId="90" applyNumberFormat="0" applyAlignment="0" applyProtection="0"/>
    <xf numFmtId="0" fontId="13" fillId="0" borderId="89" applyNumberFormat="0" applyFill="0" applyAlignment="0" applyProtection="0"/>
    <xf numFmtId="0" fontId="7" fillId="15" borderId="90" applyNumberFormat="0" applyAlignment="0" applyProtection="0"/>
    <xf numFmtId="0" fontId="9" fillId="42" borderId="90" applyNumberFormat="0" applyAlignment="0" applyProtection="0"/>
    <xf numFmtId="0" fontId="25" fillId="0" borderId="0"/>
    <xf numFmtId="0" fontId="25" fillId="0" borderId="0"/>
    <xf numFmtId="0" fontId="7" fillId="15" borderId="90" applyNumberFormat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2" fillId="49" borderId="87" applyNumberFormat="0" applyFont="0" applyAlignment="0" applyProtection="0"/>
    <xf numFmtId="0" fontId="2" fillId="50" borderId="87" applyNumberFormat="0" applyAlignment="0" applyProtection="0"/>
    <xf numFmtId="0" fontId="2" fillId="50" borderId="87" applyNumberFormat="0" applyAlignment="0" applyProtection="0"/>
    <xf numFmtId="0" fontId="2" fillId="49" borderId="87" applyNumberFormat="0" applyFont="0" applyAlignment="0" applyProtection="0"/>
    <xf numFmtId="0" fontId="105" fillId="50" borderId="87" applyNumberFormat="0" applyAlignment="0" applyProtection="0"/>
    <xf numFmtId="0" fontId="13" fillId="0" borderId="92" applyNumberFormat="0" applyFill="0" applyAlignment="0" applyProtection="0"/>
    <xf numFmtId="0" fontId="105" fillId="50" borderId="87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8" fillId="43" borderId="91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7" fillId="14" borderId="90" applyNumberFormat="0" applyAlignment="0" applyProtection="0"/>
    <xf numFmtId="0" fontId="9" fillId="43" borderId="90" applyNumberFormat="0" applyAlignment="0" applyProtection="0"/>
    <xf numFmtId="0" fontId="8" fillId="43" borderId="91" applyNumberFormat="0" applyAlignment="0" applyProtection="0"/>
    <xf numFmtId="0" fontId="9" fillId="43" borderId="90" applyNumberFormat="0" applyAlignment="0" applyProtection="0"/>
    <xf numFmtId="0" fontId="7" fillId="15" borderId="90" applyNumberFormat="0" applyAlignment="0" applyProtection="0"/>
    <xf numFmtId="0" fontId="8" fillId="43" borderId="91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7" fillId="15" borderId="90" applyNumberFormat="0" applyAlignment="0" applyProtection="0"/>
    <xf numFmtId="0" fontId="105" fillId="50" borderId="93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8" fillId="42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9" fillId="42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13" fillId="0" borderId="96" applyNumberFormat="0" applyFill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105" fillId="50" borderId="101" applyNumberFormat="0" applyAlignment="0" applyProtection="0"/>
    <xf numFmtId="0" fontId="7" fillId="15" borderId="94" applyNumberFormat="0" applyAlignment="0" applyProtection="0"/>
    <xf numFmtId="0" fontId="8" fillId="43" borderId="99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8" applyNumberFormat="0" applyAlignment="0" applyProtection="0"/>
    <xf numFmtId="0" fontId="105" fillId="50" borderId="97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4" applyNumberFormat="0" applyAlignment="0" applyProtection="0"/>
    <xf numFmtId="0" fontId="105" fillId="50" borderId="97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3" fillId="0" borderId="100" applyNumberFormat="0" applyFill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</cellStyleXfs>
  <cellXfs count="45">
    <xf numFmtId="0" fontId="0" fillId="0" borderId="0" xfId="0"/>
    <xf numFmtId="0" fontId="30" fillId="0" borderId="102" xfId="0" applyFont="1" applyFill="1" applyBorder="1" applyAlignment="1">
      <alignment horizontal="left" vertical="center" wrapText="1"/>
    </xf>
    <xf numFmtId="4" fontId="30" fillId="0" borderId="10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4" fontId="111" fillId="0" borderId="102" xfId="0" applyNumberFormat="1" applyFont="1" applyFill="1" applyBorder="1" applyAlignment="1">
      <alignment horizontal="center" vertical="top" wrapText="1"/>
    </xf>
    <xf numFmtId="0" fontId="110" fillId="0" borderId="105" xfId="0" applyFont="1" applyFill="1" applyBorder="1" applyAlignment="1">
      <alignment vertical="top" wrapText="1"/>
    </xf>
    <xf numFmtId="2" fontId="5" fillId="0" borderId="11" xfId="0" applyNumberFormat="1" applyFont="1" applyFill="1" applyBorder="1" applyAlignment="1">
      <alignment horizontal="center" vertical="top" wrapText="1"/>
    </xf>
    <xf numFmtId="2" fontId="111" fillId="0" borderId="10" xfId="151" applyNumberFormat="1" applyFont="1" applyFill="1" applyBorder="1" applyAlignment="1">
      <alignment vertical="top" wrapText="1"/>
    </xf>
    <xf numFmtId="0" fontId="110" fillId="0" borderId="104" xfId="0" applyFont="1" applyBorder="1" applyAlignment="1">
      <alignment vertical="top" wrapText="1"/>
    </xf>
    <xf numFmtId="0" fontId="112" fillId="0" borderId="105" xfId="0" applyFont="1" applyBorder="1" applyAlignment="1">
      <alignment vertical="center" wrapText="1"/>
    </xf>
    <xf numFmtId="0" fontId="112" fillId="0" borderId="105" xfId="0" applyFont="1" applyBorder="1" applyAlignment="1">
      <alignment vertical="center"/>
    </xf>
    <xf numFmtId="0" fontId="112" fillId="0" borderId="105" xfId="0" applyFont="1" applyBorder="1" applyAlignment="1">
      <alignment horizontal="center"/>
    </xf>
    <xf numFmtId="0" fontId="112" fillId="0" borderId="105" xfId="0" applyFont="1" applyFill="1" applyBorder="1" applyAlignment="1">
      <alignment vertical="center"/>
    </xf>
    <xf numFmtId="0" fontId="112" fillId="0" borderId="105" xfId="0" applyFont="1" applyFill="1" applyBorder="1" applyAlignment="1">
      <alignment vertical="top"/>
    </xf>
    <xf numFmtId="2" fontId="5" fillId="0" borderId="106" xfId="151" applyNumberFormat="1" applyFont="1" applyFill="1" applyBorder="1" applyAlignment="1">
      <alignment horizontal="center" vertical="center" wrapText="1"/>
    </xf>
    <xf numFmtId="0" fontId="112" fillId="0" borderId="102" xfId="0" applyFont="1" applyFill="1" applyBorder="1" applyAlignment="1">
      <alignment horizontal="left" vertical="center" wrapText="1"/>
    </xf>
    <xf numFmtId="0" fontId="110" fillId="0" borderId="102" xfId="0" applyFont="1" applyFill="1" applyBorder="1" applyAlignment="1">
      <alignment vertical="center"/>
    </xf>
    <xf numFmtId="4" fontId="112" fillId="0" borderId="106" xfId="0" applyNumberFormat="1" applyFont="1" applyFill="1" applyBorder="1" applyAlignment="1">
      <alignment horizontal="center" vertical="center"/>
    </xf>
    <xf numFmtId="0" fontId="112" fillId="0" borderId="105" xfId="0" applyFont="1" applyFill="1" applyBorder="1" applyAlignment="1">
      <alignment vertical="center" wrapText="1"/>
    </xf>
    <xf numFmtId="4" fontId="113" fillId="0" borderId="106" xfId="0" applyNumberFormat="1" applyFont="1" applyFill="1" applyBorder="1" applyAlignment="1">
      <alignment horizontal="center" vertical="center"/>
    </xf>
    <xf numFmtId="0" fontId="112" fillId="0" borderId="105" xfId="133" applyFont="1" applyFill="1" applyBorder="1" applyAlignment="1">
      <alignment horizontal="left" vertical="center" wrapText="1"/>
    </xf>
    <xf numFmtId="0" fontId="112" fillId="0" borderId="105" xfId="133" applyNumberFormat="1" applyFont="1" applyFill="1" applyBorder="1" applyAlignment="1">
      <alignment vertical="center" wrapText="1"/>
    </xf>
    <xf numFmtId="0" fontId="116" fillId="140" borderId="0" xfId="0" applyFont="1" applyFill="1" applyAlignment="1">
      <alignment wrapText="1"/>
    </xf>
    <xf numFmtId="0" fontId="116" fillId="140" borderId="0" xfId="0" applyFont="1" applyFill="1"/>
    <xf numFmtId="0" fontId="110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30" fillId="0" borderId="105" xfId="0" applyFont="1" applyBorder="1" applyAlignment="1">
      <alignment horizontal="left"/>
    </xf>
    <xf numFmtId="0" fontId="30" fillId="0" borderId="105" xfId="0" applyFont="1" applyBorder="1" applyAlignment="1">
      <alignment horizontal="center"/>
    </xf>
    <xf numFmtId="179" fontId="112" fillId="0" borderId="105" xfId="0" applyNumberFormat="1" applyFont="1" applyFill="1" applyBorder="1" applyAlignment="1">
      <alignment vertical="top"/>
    </xf>
    <xf numFmtId="0" fontId="112" fillId="140" borderId="105" xfId="0" applyFont="1" applyFill="1" applyBorder="1" applyAlignment="1">
      <alignment vertical="center" wrapText="1"/>
    </xf>
    <xf numFmtId="0" fontId="112" fillId="140" borderId="105" xfId="0" applyFont="1" applyFill="1" applyBorder="1" applyAlignment="1">
      <alignment vertical="center"/>
    </xf>
    <xf numFmtId="0" fontId="112" fillId="140" borderId="105" xfId="0" applyFont="1" applyFill="1" applyBorder="1" applyAlignment="1">
      <alignment horizontal="center"/>
    </xf>
    <xf numFmtId="0" fontId="112" fillId="140" borderId="105" xfId="0" applyFont="1" applyFill="1" applyBorder="1" applyAlignment="1">
      <alignment vertical="top"/>
    </xf>
    <xf numFmtId="3" fontId="112" fillId="0" borderId="105" xfId="151" applyNumberFormat="1" applyFont="1" applyFill="1" applyBorder="1" applyAlignment="1" applyProtection="1">
      <alignment horizontal="left" vertical="center" wrapText="1"/>
      <protection locked="0"/>
    </xf>
    <xf numFmtId="3" fontId="112" fillId="0" borderId="105" xfId="151" applyNumberFormat="1" applyFont="1" applyFill="1" applyBorder="1" applyAlignment="1" applyProtection="1">
      <alignment vertical="center" wrapText="1"/>
      <protection locked="0"/>
    </xf>
    <xf numFmtId="0" fontId="30" fillId="0" borderId="103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4" fillId="0" borderId="0" xfId="0" applyFont="1" applyAlignment="1">
      <alignment horizontal="center" vertical="center" wrapText="1"/>
    </xf>
    <xf numFmtId="0" fontId="115" fillId="0" borderId="0" xfId="0" applyFont="1" applyAlignment="1">
      <alignment horizontal="left" vertical="top" wrapText="1"/>
    </xf>
    <xf numFmtId="0" fontId="114" fillId="0" borderId="0" xfId="0" applyFont="1" applyAlignment="1">
      <alignment horizontal="center" vertical="top" wrapText="1"/>
    </xf>
    <xf numFmtId="0" fontId="115" fillId="0" borderId="0" xfId="0" applyFont="1" applyAlignment="1">
      <alignment horizontal="center" vertical="top" wrapText="1"/>
    </xf>
    <xf numFmtId="0" fontId="30" fillId="0" borderId="108" xfId="0" applyFont="1" applyBorder="1" applyAlignment="1">
      <alignment horizontal="center" vertical="center" wrapText="1"/>
    </xf>
  </cellXfs>
  <cellStyles count="3312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10" xfId="1873"/>
    <cellStyle name="Ввод  2 10 2" xfId="2749"/>
    <cellStyle name="Ввод  2 11" xfId="1876"/>
    <cellStyle name="Ввод  2 11 2" xfId="2752"/>
    <cellStyle name="Ввод  2 12" xfId="1882"/>
    <cellStyle name="Ввод  2 12 2" xfId="2758"/>
    <cellStyle name="Ввод  2 13" xfId="1860"/>
    <cellStyle name="Ввод  2 13 2" xfId="2736"/>
    <cellStyle name="Ввод  2 14" xfId="1963"/>
    <cellStyle name="Ввод  2 14 2" xfId="2839"/>
    <cellStyle name="Ввод  2 15" xfId="2034"/>
    <cellStyle name="Ввод  2 15 2" xfId="2910"/>
    <cellStyle name="Ввод  2 16" xfId="2337"/>
    <cellStyle name="Ввод  2 16 2" xfId="3199"/>
    <cellStyle name="Ввод  2 17" xfId="2396"/>
    <cellStyle name="Ввод  2 17 2" xfId="3256"/>
    <cellStyle name="Ввод  2 18" xfId="2412"/>
    <cellStyle name="Ввод  2 18 2" xfId="3269"/>
    <cellStyle name="Ввод  2 19" xfId="2493"/>
    <cellStyle name="Ввод  2 2" xfId="71"/>
    <cellStyle name="Ввод  2 2 10" xfId="1823"/>
    <cellStyle name="Ввод  2 2 10 2" xfId="2699"/>
    <cellStyle name="Ввод  2 2 11" xfId="1796"/>
    <cellStyle name="Ввод  2 2 11 2" xfId="2672"/>
    <cellStyle name="Ввод  2 2 12" xfId="1811"/>
    <cellStyle name="Ввод  2 2 12 2" xfId="2687"/>
    <cellStyle name="Ввод  2 2 13" xfId="1964"/>
    <cellStyle name="Ввод  2 2 13 2" xfId="2840"/>
    <cellStyle name="Ввод  2 2 14" xfId="2014"/>
    <cellStyle name="Ввод  2 2 14 2" xfId="2890"/>
    <cellStyle name="Ввод  2 2 15" xfId="2338"/>
    <cellStyle name="Ввод  2 2 15 2" xfId="3200"/>
    <cellStyle name="Ввод  2 2 16" xfId="2407"/>
    <cellStyle name="Ввод  2 2 16 2" xfId="3267"/>
    <cellStyle name="Ввод  2 2 17" xfId="2413"/>
    <cellStyle name="Ввод  2 2 17 2" xfId="3270"/>
    <cellStyle name="Ввод  2 2 18" xfId="2482"/>
    <cellStyle name="Ввод  2 2 2" xfId="72"/>
    <cellStyle name="Ввод  2 2 2 10" xfId="1922"/>
    <cellStyle name="Ввод  2 2 2 10 2" xfId="2798"/>
    <cellStyle name="Ввод  2 2 2 11" xfId="1836"/>
    <cellStyle name="Ввод  2 2 2 11 2" xfId="2712"/>
    <cellStyle name="Ввод  2 2 2 12" xfId="1878"/>
    <cellStyle name="Ввод  2 2 2 12 2" xfId="2754"/>
    <cellStyle name="Ввод  2 2 2 13" xfId="1965"/>
    <cellStyle name="Ввод  2 2 2 13 2" xfId="2841"/>
    <cellStyle name="Ввод  2 2 2 14" xfId="2035"/>
    <cellStyle name="Ввод  2 2 2 14 2" xfId="2911"/>
    <cellStyle name="Ввод  2 2 2 15" xfId="2339"/>
    <cellStyle name="Ввод  2 2 2 15 2" xfId="3201"/>
    <cellStyle name="Ввод  2 2 2 16" xfId="2391"/>
    <cellStyle name="Ввод  2 2 2 16 2" xfId="3251"/>
    <cellStyle name="Ввод  2 2 2 17" xfId="2414"/>
    <cellStyle name="Ввод  2 2 2 17 2" xfId="3271"/>
    <cellStyle name="Ввод  2 2 2 18" xfId="2445"/>
    <cellStyle name="Ввод  2 2 2 2" xfId="73"/>
    <cellStyle name="Ввод  2 2 2 2 10" xfId="1804"/>
    <cellStyle name="Ввод  2 2 2 2 10 2" xfId="2680"/>
    <cellStyle name="Ввод  2 2 2 2 11" xfId="1870"/>
    <cellStyle name="Ввод  2 2 2 2 11 2" xfId="2746"/>
    <cellStyle name="Ввод  2 2 2 2 12" xfId="1966"/>
    <cellStyle name="Ввод  2 2 2 2 12 2" xfId="2842"/>
    <cellStyle name="Ввод  2 2 2 2 13" xfId="2043"/>
    <cellStyle name="Ввод  2 2 2 2 13 2" xfId="2919"/>
    <cellStyle name="Ввод  2 2 2 2 14" xfId="2340"/>
    <cellStyle name="Ввод  2 2 2 2 14 2" xfId="3202"/>
    <cellStyle name="Ввод  2 2 2 2 15" xfId="2331"/>
    <cellStyle name="Ввод  2 2 2 2 15 2" xfId="3195"/>
    <cellStyle name="Ввод  2 2 2 2 16" xfId="2415"/>
    <cellStyle name="Ввод  2 2 2 2 16 2" xfId="3272"/>
    <cellStyle name="Ввод  2 2 2 2 17" xfId="2477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3" xfId="2138"/>
    <cellStyle name="Ввод  2 2 2 2 4 3 2" xfId="3014"/>
    <cellStyle name="Ввод  2 2 2 2 4 4" xfId="2224"/>
    <cellStyle name="Ввод  2 2 2 2 4 4 2" xfId="3100"/>
    <cellStyle name="Ввод  2 2 2 2 4 5" xfId="2505"/>
    <cellStyle name="Ввод  2 2 2 2 5" xfId="1760"/>
    <cellStyle name="Ввод  2 2 2 2 5 2" xfId="2125"/>
    <cellStyle name="Ввод  2 2 2 2 5 2 2" xfId="3001"/>
    <cellStyle name="Ввод  2 2 2 2 5 3" xfId="2211"/>
    <cellStyle name="Ввод  2 2 2 2 5 3 2" xfId="3087"/>
    <cellStyle name="Ввод  2 2 2 2 5 4" xfId="2297"/>
    <cellStyle name="Ввод  2 2 2 2 5 4 2" xfId="3173"/>
    <cellStyle name="Ввод  2 2 2 2 5 5" xfId="2636"/>
    <cellStyle name="Ввод  2 2 2 2 6" xfId="1703"/>
    <cellStyle name="Ввод  2 2 2 2 6 2" xfId="2579"/>
    <cellStyle name="Ввод  2 2 2 2 7" xfId="1652"/>
    <cellStyle name="Ввод  2 2 2 2 7 2" xfId="2528"/>
    <cellStyle name="Ввод  2 2 2 2 8" xfId="1943"/>
    <cellStyle name="Ввод  2 2 2 2 8 2" xfId="2819"/>
    <cellStyle name="Ввод  2 2 2 2 9" xfId="1889"/>
    <cellStyle name="Ввод  2 2 2 2 9 2" xfId="2765"/>
    <cellStyle name="Ввод  2 2 2 3" xfId="560"/>
    <cellStyle name="Ввод  2 2 2 3 2" xfId="1082"/>
    <cellStyle name="Ввод  2 2 2 3 2 10" xfId="1995"/>
    <cellStyle name="Ввод  2 2 2 3 2 10 2" xfId="2871"/>
    <cellStyle name="Ввод  2 2 2 3 2 11" xfId="2036"/>
    <cellStyle name="Ввод  2 2 2 3 2 11 2" xfId="2912"/>
    <cellStyle name="Ввод  2 2 2 3 2 12" xfId="2341"/>
    <cellStyle name="Ввод  2 2 2 3 2 12 2" xfId="3203"/>
    <cellStyle name="Ввод  2 2 2 3 2 13" xfId="2402"/>
    <cellStyle name="Ввод  2 2 2 3 2 13 2" xfId="3262"/>
    <cellStyle name="Ввод  2 2 2 3 2 14" xfId="2467"/>
    <cellStyle name="Ввод  2 2 2 3 2 14 2" xfId="3301"/>
    <cellStyle name="Ввод  2 2 2 3 2 15" xfId="2438"/>
    <cellStyle name="Ввод  2 2 2 3 2 2" xfId="1732"/>
    <cellStyle name="Ввод  2 2 2 3 2 2 2" xfId="2105"/>
    <cellStyle name="Ввод  2 2 2 3 2 2 2 2" xfId="2981"/>
    <cellStyle name="Ввод  2 2 2 3 2 2 3" xfId="2191"/>
    <cellStyle name="Ввод  2 2 2 3 2 2 3 2" xfId="3067"/>
    <cellStyle name="Ввод  2 2 2 3 2 2 4" xfId="2277"/>
    <cellStyle name="Ввод  2 2 2 3 2 2 4 2" xfId="3153"/>
    <cellStyle name="Ввод  2 2 2 3 2 2 5" xfId="2608"/>
    <cellStyle name="Ввод  2 2 2 3 2 3" xfId="1672"/>
    <cellStyle name="Ввод  2 2 2 3 2 3 2" xfId="2079"/>
    <cellStyle name="Ввод  2 2 2 3 2 3 2 2" xfId="2955"/>
    <cellStyle name="Ввод  2 2 2 3 2 3 3" xfId="2165"/>
    <cellStyle name="Ввод  2 2 2 3 2 3 3 2" xfId="3041"/>
    <cellStyle name="Ввод  2 2 2 3 2 3 4" xfId="2251"/>
    <cellStyle name="Ввод  2 2 2 3 2 3 4 2" xfId="3127"/>
    <cellStyle name="Ввод  2 2 2 3 2 3 5" xfId="2548"/>
    <cellStyle name="Ввод  2 2 2 3 2 4" xfId="1675"/>
    <cellStyle name="Ввод  2 2 2 3 2 4 2" xfId="2551"/>
    <cellStyle name="Ввод  2 2 2 3 2 5" xfId="1756"/>
    <cellStyle name="Ввод  2 2 2 3 2 5 2" xfId="2632"/>
    <cellStyle name="Ввод  2 2 2 3 2 6" xfId="1917"/>
    <cellStyle name="Ввод  2 2 2 3 2 6 2" xfId="2793"/>
    <cellStyle name="Ввод  2 2 2 3 2 7" xfId="1912"/>
    <cellStyle name="Ввод  2 2 2 3 2 7 2" xfId="2788"/>
    <cellStyle name="Ввод  2 2 2 3 2 8" xfId="1798"/>
    <cellStyle name="Ввод  2 2 2 3 2 8 2" xfId="2674"/>
    <cellStyle name="Ввод  2 2 2 3 2 9" xfId="1893"/>
    <cellStyle name="Ввод  2 2 2 3 2 9 2" xfId="2769"/>
    <cellStyle name="Ввод  2 2 2 4" xfId="646"/>
    <cellStyle name="Ввод  2 2 2 4 2" xfId="1052"/>
    <cellStyle name="Ввод  2 2 2 4 2 10" xfId="1992"/>
    <cellStyle name="Ввод  2 2 2 4 2 10 2" xfId="2868"/>
    <cellStyle name="Ввод  2 2 2 4 2 11" xfId="2019"/>
    <cellStyle name="Ввод  2 2 2 4 2 11 2" xfId="2895"/>
    <cellStyle name="Ввод  2 2 2 4 2 12" xfId="2342"/>
    <cellStyle name="Ввод  2 2 2 4 2 12 2" xfId="3204"/>
    <cellStyle name="Ввод  2 2 2 4 2 13" xfId="2379"/>
    <cellStyle name="Ввод  2 2 2 4 2 13 2" xfId="3239"/>
    <cellStyle name="Ввод  2 2 2 4 2 14" xfId="2462"/>
    <cellStyle name="Ввод  2 2 2 4 2 14 2" xfId="3298"/>
    <cellStyle name="Ввод  2 2 2 4 2 15" xfId="2437"/>
    <cellStyle name="Ввод  2 2 2 4 2 2" xfId="1726"/>
    <cellStyle name="Ввод  2 2 2 4 2 2 2" xfId="2099"/>
    <cellStyle name="Ввод  2 2 2 4 2 2 2 2" xfId="2975"/>
    <cellStyle name="Ввод  2 2 2 4 2 2 3" xfId="2185"/>
    <cellStyle name="Ввод  2 2 2 4 2 2 3 2" xfId="3061"/>
    <cellStyle name="Ввод  2 2 2 4 2 2 4" xfId="2271"/>
    <cellStyle name="Ввод  2 2 2 4 2 2 4 2" xfId="3147"/>
    <cellStyle name="Ввод  2 2 2 4 2 2 5" xfId="2602"/>
    <cellStyle name="Ввод  2 2 2 4 2 3" xfId="1654"/>
    <cellStyle name="Ввод  2 2 2 4 2 3 2" xfId="2129"/>
    <cellStyle name="Ввод  2 2 2 4 2 3 2 2" xfId="3005"/>
    <cellStyle name="Ввод  2 2 2 4 2 3 3" xfId="2215"/>
    <cellStyle name="Ввод  2 2 2 4 2 3 3 2" xfId="3091"/>
    <cellStyle name="Ввод  2 2 2 4 2 3 4" xfId="2301"/>
    <cellStyle name="Ввод  2 2 2 4 2 3 4 2" xfId="3177"/>
    <cellStyle name="Ввод  2 2 2 4 2 3 5" xfId="2530"/>
    <cellStyle name="Ввод  2 2 2 4 2 4" xfId="1696"/>
    <cellStyle name="Ввод  2 2 2 4 2 4 2" xfId="2572"/>
    <cellStyle name="Ввод  2 2 2 4 2 5" xfId="1625"/>
    <cellStyle name="Ввод  2 2 2 4 2 5 2" xfId="2501"/>
    <cellStyle name="Ввод  2 2 2 4 2 6" xfId="1806"/>
    <cellStyle name="Ввод  2 2 2 4 2 6 2" xfId="2682"/>
    <cellStyle name="Ввод  2 2 2 4 2 7" xfId="1879"/>
    <cellStyle name="Ввод  2 2 2 4 2 7 2" xfId="2755"/>
    <cellStyle name="Ввод  2 2 2 4 2 8" xfId="1858"/>
    <cellStyle name="Ввод  2 2 2 4 2 8 2" xfId="2734"/>
    <cellStyle name="Ввод  2 2 2 4 2 9" xfId="1957"/>
    <cellStyle name="Ввод  2 2 2 4 2 9 2" xfId="2833"/>
    <cellStyle name="Ввод  2 2 2 5" xfId="1628"/>
    <cellStyle name="Ввод  2 2 2 5 2" xfId="2051"/>
    <cellStyle name="Ввод  2 2 2 5 2 2" xfId="2927"/>
    <cellStyle name="Ввод  2 2 2 5 3" xfId="2137"/>
    <cellStyle name="Ввод  2 2 2 5 3 2" xfId="3013"/>
    <cellStyle name="Ввод  2 2 2 5 4" xfId="2223"/>
    <cellStyle name="Ввод  2 2 2 5 4 2" xfId="3099"/>
    <cellStyle name="Ввод  2 2 2 5 5" xfId="2504"/>
    <cellStyle name="Ввод  2 2 2 6" xfId="1786"/>
    <cellStyle name="Ввод  2 2 2 6 2" xfId="2080"/>
    <cellStyle name="Ввод  2 2 2 6 2 2" xfId="2956"/>
    <cellStyle name="Ввод  2 2 2 6 3" xfId="2166"/>
    <cellStyle name="Ввод  2 2 2 6 3 2" xfId="3042"/>
    <cellStyle name="Ввод  2 2 2 6 4" xfId="2252"/>
    <cellStyle name="Ввод  2 2 2 6 4 2" xfId="3128"/>
    <cellStyle name="Ввод  2 2 2 6 5" xfId="2662"/>
    <cellStyle name="Ввод  2 2 2 7" xfId="1665"/>
    <cellStyle name="Ввод  2 2 2 7 2" xfId="2541"/>
    <cellStyle name="Ввод  2 2 2 8" xfId="1689"/>
    <cellStyle name="Ввод  2 2 2 8 2" xfId="2565"/>
    <cellStyle name="Ввод  2 2 2 9" xfId="1880"/>
    <cellStyle name="Ввод  2 2 2 9 2" xfId="2756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3" xfId="2136"/>
    <cellStyle name="Ввод  2 2 5 3 2" xfId="3012"/>
    <cellStyle name="Ввод  2 2 5 4" xfId="2222"/>
    <cellStyle name="Ввод  2 2 5 4 2" xfId="3098"/>
    <cellStyle name="Ввод  2 2 5 5" xfId="2503"/>
    <cellStyle name="Ввод  2 2 6" xfId="1769"/>
    <cellStyle name="Ввод  2 2 6 2" xfId="2091"/>
    <cellStyle name="Ввод  2 2 6 2 2" xfId="2967"/>
    <cellStyle name="Ввод  2 2 6 3" xfId="2177"/>
    <cellStyle name="Ввод  2 2 6 3 2" xfId="3053"/>
    <cellStyle name="Ввод  2 2 6 4" xfId="2263"/>
    <cellStyle name="Ввод  2 2 6 4 2" xfId="3139"/>
    <cellStyle name="Ввод  2 2 6 5" xfId="2645"/>
    <cellStyle name="Ввод  2 2 7" xfId="1659"/>
    <cellStyle name="Ввод  2 2 7 2" xfId="2535"/>
    <cellStyle name="Ввод  2 2 8" xfId="1718"/>
    <cellStyle name="Ввод  2 2 8 2" xfId="2594"/>
    <cellStyle name="Ввод  2 2 9" xfId="1818"/>
    <cellStyle name="Ввод  2 2 9 2" xfId="2694"/>
    <cellStyle name="Ввод  2 3" xfId="74"/>
    <cellStyle name="Ввод  2 3 10" xfId="1815"/>
    <cellStyle name="Ввод  2 3 10 2" xfId="2691"/>
    <cellStyle name="Ввод  2 3 11" xfId="1894"/>
    <cellStyle name="Ввод  2 3 11 2" xfId="2770"/>
    <cellStyle name="Ввод  2 3 12" xfId="1826"/>
    <cellStyle name="Ввод  2 3 12 2" xfId="2702"/>
    <cellStyle name="Ввод  2 3 13" xfId="1967"/>
    <cellStyle name="Ввод  2 3 13 2" xfId="2843"/>
    <cellStyle name="Ввод  2 3 14" xfId="2017"/>
    <cellStyle name="Ввод  2 3 14 2" xfId="2893"/>
    <cellStyle name="Ввод  2 3 15" xfId="2343"/>
    <cellStyle name="Ввод  2 3 15 2" xfId="3205"/>
    <cellStyle name="Ввод  2 3 16" xfId="2389"/>
    <cellStyle name="Ввод  2 3 16 2" xfId="3249"/>
    <cellStyle name="Ввод  2 3 17" xfId="2416"/>
    <cellStyle name="Ввод  2 3 17 2" xfId="3273"/>
    <cellStyle name="Ввод  2 3 18" xfId="2454"/>
    <cellStyle name="Ввод  2 3 2" xfId="75"/>
    <cellStyle name="Ввод  2 3 2 10" xfId="1863"/>
    <cellStyle name="Ввод  2 3 2 10 2" xfId="2739"/>
    <cellStyle name="Ввод  2 3 2 11" xfId="1935"/>
    <cellStyle name="Ввод  2 3 2 11 2" xfId="2811"/>
    <cellStyle name="Ввод  2 3 2 12" xfId="1968"/>
    <cellStyle name="Ввод  2 3 2 12 2" xfId="2844"/>
    <cellStyle name="Ввод  2 3 2 13" xfId="2021"/>
    <cellStyle name="Ввод  2 3 2 13 2" xfId="2897"/>
    <cellStyle name="Ввод  2 3 2 14" xfId="2344"/>
    <cellStyle name="Ввод  2 3 2 14 2" xfId="3206"/>
    <cellStyle name="Ввод  2 3 2 15" xfId="2375"/>
    <cellStyle name="Ввод  2 3 2 15 2" xfId="3237"/>
    <cellStyle name="Ввод  2 3 2 16" xfId="2417"/>
    <cellStyle name="Ввод  2 3 2 16 2" xfId="3274"/>
    <cellStyle name="Ввод  2 3 2 17" xfId="2442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3" xfId="2140"/>
    <cellStyle name="Ввод  2 3 2 4 3 2" xfId="3016"/>
    <cellStyle name="Ввод  2 3 2 4 4" xfId="2226"/>
    <cellStyle name="Ввод  2 3 2 4 4 2" xfId="3102"/>
    <cellStyle name="Ввод  2 3 2 4 5" xfId="2507"/>
    <cellStyle name="Ввод  2 3 2 5" xfId="1750"/>
    <cellStyle name="Ввод  2 3 2 5 2" xfId="2122"/>
    <cellStyle name="Ввод  2 3 2 5 2 2" xfId="2998"/>
    <cellStyle name="Ввод  2 3 2 5 3" xfId="2208"/>
    <cellStyle name="Ввод  2 3 2 5 3 2" xfId="3084"/>
    <cellStyle name="Ввод  2 3 2 5 4" xfId="2294"/>
    <cellStyle name="Ввод  2 3 2 5 4 2" xfId="3170"/>
    <cellStyle name="Ввод  2 3 2 5 5" xfId="2626"/>
    <cellStyle name="Ввод  2 3 2 6" xfId="1705"/>
    <cellStyle name="Ввод  2 3 2 6 2" xfId="2581"/>
    <cellStyle name="Ввод  2 3 2 7" xfId="1664"/>
    <cellStyle name="Ввод  2 3 2 7 2" xfId="2540"/>
    <cellStyle name="Ввод  2 3 2 8" xfId="1864"/>
    <cellStyle name="Ввод  2 3 2 8 2" xfId="2740"/>
    <cellStyle name="Ввод  2 3 2 9" xfId="1808"/>
    <cellStyle name="Ввод  2 3 2 9 2" xfId="2684"/>
    <cellStyle name="Ввод  2 3 3" xfId="427"/>
    <cellStyle name="Ввод  2 3 3 2" xfId="1084"/>
    <cellStyle name="Ввод  2 3 3 2 10" xfId="1996"/>
    <cellStyle name="Ввод  2 3 3 2 10 2" xfId="2872"/>
    <cellStyle name="Ввод  2 3 3 2 11" xfId="2007"/>
    <cellStyle name="Ввод  2 3 3 2 11 2" xfId="2883"/>
    <cellStyle name="Ввод  2 3 3 2 12" xfId="2345"/>
    <cellStyle name="Ввод  2 3 3 2 12 2" xfId="3207"/>
    <cellStyle name="Ввод  2 3 3 2 13" xfId="2400"/>
    <cellStyle name="Ввод  2 3 3 2 13 2" xfId="3260"/>
    <cellStyle name="Ввод  2 3 3 2 14" xfId="2468"/>
    <cellStyle name="Ввод  2 3 3 2 14 2" xfId="3302"/>
    <cellStyle name="Ввод  2 3 3 2 15" xfId="2444"/>
    <cellStyle name="Ввод  2 3 3 2 2" xfId="1733"/>
    <cellStyle name="Ввод  2 3 3 2 2 2" xfId="2107"/>
    <cellStyle name="Ввод  2 3 3 2 2 2 2" xfId="2983"/>
    <cellStyle name="Ввод  2 3 3 2 2 3" xfId="2193"/>
    <cellStyle name="Ввод  2 3 3 2 2 3 2" xfId="3069"/>
    <cellStyle name="Ввод  2 3 3 2 2 4" xfId="2279"/>
    <cellStyle name="Ввод  2 3 3 2 2 4 2" xfId="3155"/>
    <cellStyle name="Ввод  2 3 3 2 2 5" xfId="2609"/>
    <cellStyle name="Ввод  2 3 3 2 3" xfId="1682"/>
    <cellStyle name="Ввод  2 3 3 2 3 2" xfId="2084"/>
    <cellStyle name="Ввод  2 3 3 2 3 2 2" xfId="2960"/>
    <cellStyle name="Ввод  2 3 3 2 3 3" xfId="2170"/>
    <cellStyle name="Ввод  2 3 3 2 3 3 2" xfId="3046"/>
    <cellStyle name="Ввод  2 3 3 2 3 4" xfId="2256"/>
    <cellStyle name="Ввод  2 3 3 2 3 4 2" xfId="3132"/>
    <cellStyle name="Ввод  2 3 3 2 3 5" xfId="2558"/>
    <cellStyle name="Ввод  2 3 3 2 4" xfId="1745"/>
    <cellStyle name="Ввод  2 3 3 2 4 2" xfId="2621"/>
    <cellStyle name="Ввод  2 3 3 2 5" xfId="1683"/>
    <cellStyle name="Ввод  2 3 3 2 5 2" xfId="2559"/>
    <cellStyle name="Ввод  2 3 3 2 6" xfId="1930"/>
    <cellStyle name="Ввод  2 3 3 2 6 2" xfId="2806"/>
    <cellStyle name="Ввод  2 3 3 2 7" xfId="1819"/>
    <cellStyle name="Ввод  2 3 3 2 7 2" xfId="2695"/>
    <cellStyle name="Ввод  2 3 3 2 8" xfId="1838"/>
    <cellStyle name="Ввод  2 3 3 2 8 2" xfId="2714"/>
    <cellStyle name="Ввод  2 3 3 2 9" xfId="1928"/>
    <cellStyle name="Ввод  2 3 3 2 9 2" xfId="2804"/>
    <cellStyle name="Ввод  2 3 4" xfId="773"/>
    <cellStyle name="Ввод  2 3 4 2" xfId="1047"/>
    <cellStyle name="Ввод  2 3 4 2 10" xfId="1991"/>
    <cellStyle name="Ввод  2 3 4 2 10 2" xfId="2867"/>
    <cellStyle name="Ввод  2 3 4 2 11" xfId="2029"/>
    <cellStyle name="Ввод  2 3 4 2 11 2" xfId="2905"/>
    <cellStyle name="Ввод  2 3 4 2 12" xfId="2346"/>
    <cellStyle name="Ввод  2 3 4 2 12 2" xfId="3208"/>
    <cellStyle name="Ввод  2 3 4 2 13" xfId="2373"/>
    <cellStyle name="Ввод  2 3 4 2 13 2" xfId="3235"/>
    <cellStyle name="Ввод  2 3 4 2 14" xfId="2461"/>
    <cellStyle name="Ввод  2 3 4 2 14 2" xfId="3297"/>
    <cellStyle name="Ввод  2 3 4 2 15" xfId="2450"/>
    <cellStyle name="Ввод  2 3 4 2 2" xfId="1725"/>
    <cellStyle name="Ввод  2 3 4 2 2 2" xfId="2098"/>
    <cellStyle name="Ввод  2 3 4 2 2 2 2" xfId="2974"/>
    <cellStyle name="Ввод  2 3 4 2 2 3" xfId="2184"/>
    <cellStyle name="Ввод  2 3 4 2 2 3 2" xfId="3060"/>
    <cellStyle name="Ввод  2 3 4 2 2 4" xfId="2270"/>
    <cellStyle name="Ввод  2 3 4 2 2 4 2" xfId="3146"/>
    <cellStyle name="Ввод  2 3 4 2 2 5" xfId="2601"/>
    <cellStyle name="Ввод  2 3 4 2 3" xfId="1780"/>
    <cellStyle name="Ввод  2 3 4 2 3 2" xfId="2131"/>
    <cellStyle name="Ввод  2 3 4 2 3 2 2" xfId="3007"/>
    <cellStyle name="Ввод  2 3 4 2 3 3" xfId="2217"/>
    <cellStyle name="Ввод  2 3 4 2 3 3 2" xfId="3093"/>
    <cellStyle name="Ввод  2 3 4 2 3 4" xfId="2303"/>
    <cellStyle name="Ввод  2 3 4 2 3 4 2" xfId="3179"/>
    <cellStyle name="Ввод  2 3 4 2 3 5" xfId="2656"/>
    <cellStyle name="Ввод  2 3 4 2 4" xfId="1761"/>
    <cellStyle name="Ввод  2 3 4 2 4 2" xfId="2637"/>
    <cellStyle name="Ввод  2 3 4 2 5" xfId="1673"/>
    <cellStyle name="Ввод  2 3 4 2 5 2" xfId="2549"/>
    <cellStyle name="Ввод  2 3 4 2 6" xfId="1891"/>
    <cellStyle name="Ввод  2 3 4 2 6 2" xfId="2767"/>
    <cellStyle name="Ввод  2 3 4 2 7" xfId="1866"/>
    <cellStyle name="Ввод  2 3 4 2 7 2" xfId="2742"/>
    <cellStyle name="Ввод  2 3 4 2 8" xfId="1890"/>
    <cellStyle name="Ввод  2 3 4 2 8 2" xfId="2766"/>
    <cellStyle name="Ввод  2 3 4 2 9" xfId="1885"/>
    <cellStyle name="Ввод  2 3 4 2 9 2" xfId="2761"/>
    <cellStyle name="Ввод  2 3 5" xfId="1630"/>
    <cellStyle name="Ввод  2 3 5 2" xfId="2053"/>
    <cellStyle name="Ввод  2 3 5 2 2" xfId="2929"/>
    <cellStyle name="Ввод  2 3 5 3" xfId="2139"/>
    <cellStyle name="Ввод  2 3 5 3 2" xfId="3015"/>
    <cellStyle name="Ввод  2 3 5 4" xfId="2225"/>
    <cellStyle name="Ввод  2 3 5 4 2" xfId="3101"/>
    <cellStyle name="Ввод  2 3 5 5" xfId="2506"/>
    <cellStyle name="Ввод  2 3 6" xfId="1691"/>
    <cellStyle name="Ввод  2 3 6 2" xfId="2134"/>
    <cellStyle name="Ввод  2 3 6 2 2" xfId="3010"/>
    <cellStyle name="Ввод  2 3 6 3" xfId="2220"/>
    <cellStyle name="Ввод  2 3 6 3 2" xfId="3096"/>
    <cellStyle name="Ввод  2 3 6 4" xfId="2306"/>
    <cellStyle name="Ввод  2 3 6 4 2" xfId="3182"/>
    <cellStyle name="Ввод  2 3 6 5" xfId="2567"/>
    <cellStyle name="Ввод  2 3 7" xfId="1764"/>
    <cellStyle name="Ввод  2 3 7 2" xfId="2640"/>
    <cellStyle name="Ввод  2 3 8" xfId="1695"/>
    <cellStyle name="Ввод  2 3 8 2" xfId="2571"/>
    <cellStyle name="Ввод  2 3 9" xfId="1907"/>
    <cellStyle name="Ввод  2 3 9 2" xfId="2783"/>
    <cellStyle name="Ввод  2 4" xfId="529"/>
    <cellStyle name="Ввод  2 4 2" xfId="1080"/>
    <cellStyle name="Ввод  2 4 2 10" xfId="1994"/>
    <cellStyle name="Ввод  2 4 2 10 2" xfId="2870"/>
    <cellStyle name="Ввод  2 4 2 11" xfId="2031"/>
    <cellStyle name="Ввод  2 4 2 11 2" xfId="2907"/>
    <cellStyle name="Ввод  2 4 2 12" xfId="2347"/>
    <cellStyle name="Ввод  2 4 2 12 2" xfId="3209"/>
    <cellStyle name="Ввод  2 4 2 13" xfId="2404"/>
    <cellStyle name="Ввод  2 4 2 13 2" xfId="3264"/>
    <cellStyle name="Ввод  2 4 2 14" xfId="2466"/>
    <cellStyle name="Ввод  2 4 2 14 2" xfId="3300"/>
    <cellStyle name="Ввод  2 4 2 15" xfId="2410"/>
    <cellStyle name="Ввод  2 4 2 2" xfId="1730"/>
    <cellStyle name="Ввод  2 4 2 2 2" xfId="2104"/>
    <cellStyle name="Ввод  2 4 2 2 2 2" xfId="2980"/>
    <cellStyle name="Ввод  2 4 2 2 3" xfId="2190"/>
    <cellStyle name="Ввод  2 4 2 2 3 2" xfId="3066"/>
    <cellStyle name="Ввод  2 4 2 2 4" xfId="2276"/>
    <cellStyle name="Ввод  2 4 2 2 4 2" xfId="3152"/>
    <cellStyle name="Ввод  2 4 2 2 5" xfId="2606"/>
    <cellStyle name="Ввод  2 4 2 3" xfId="1768"/>
    <cellStyle name="Ввод  2 4 2 3 2" xfId="2127"/>
    <cellStyle name="Ввод  2 4 2 3 2 2" xfId="3003"/>
    <cellStyle name="Ввод  2 4 2 3 3" xfId="2213"/>
    <cellStyle name="Ввод  2 4 2 3 3 2" xfId="3089"/>
    <cellStyle name="Ввод  2 4 2 3 4" xfId="2299"/>
    <cellStyle name="Ввод  2 4 2 3 4 2" xfId="3175"/>
    <cellStyle name="Ввод  2 4 2 3 5" xfId="2644"/>
    <cellStyle name="Ввод  2 4 2 4" xfId="1744"/>
    <cellStyle name="Ввод  2 4 2 4 2" xfId="2620"/>
    <cellStyle name="Ввод  2 4 2 5" xfId="1671"/>
    <cellStyle name="Ввод  2 4 2 5 2" xfId="2547"/>
    <cellStyle name="Ввод  2 4 2 6" xfId="1929"/>
    <cellStyle name="Ввод  2 4 2 6 2" xfId="2805"/>
    <cellStyle name="Ввод  2 4 2 7" xfId="1945"/>
    <cellStyle name="Ввод  2 4 2 7 2" xfId="2821"/>
    <cellStyle name="Ввод  2 4 2 8" xfId="1831"/>
    <cellStyle name="Ввод  2 4 2 8 2" xfId="2707"/>
    <cellStyle name="Ввод  2 4 2 9" xfId="1909"/>
    <cellStyle name="Ввод  2 4 2 9 2" xfId="2785"/>
    <cellStyle name="Ввод  2 5" xfId="649"/>
    <cellStyle name="Ввод  2 5 2" xfId="1059"/>
    <cellStyle name="Ввод  2 5 2 10" xfId="1993"/>
    <cellStyle name="Ввод  2 5 2 10 2" xfId="2869"/>
    <cellStyle name="Ввод  2 5 2 11" xfId="2016"/>
    <cellStyle name="Ввод  2 5 2 11 2" xfId="2892"/>
    <cellStyle name="Ввод  2 5 2 12" xfId="2348"/>
    <cellStyle name="Ввод  2 5 2 12 2" xfId="3210"/>
    <cellStyle name="Ввод  2 5 2 13" xfId="2403"/>
    <cellStyle name="Ввод  2 5 2 13 2" xfId="3263"/>
    <cellStyle name="Ввод  2 5 2 14" xfId="2464"/>
    <cellStyle name="Ввод  2 5 2 14 2" xfId="3299"/>
    <cellStyle name="Ввод  2 5 2 15" xfId="2489"/>
    <cellStyle name="Ввод  2 5 2 2" xfId="1727"/>
    <cellStyle name="Ввод  2 5 2 2 2" xfId="2100"/>
    <cellStyle name="Ввод  2 5 2 2 2 2" xfId="2976"/>
    <cellStyle name="Ввод  2 5 2 2 3" xfId="2186"/>
    <cellStyle name="Ввод  2 5 2 2 3 2" xfId="3062"/>
    <cellStyle name="Ввод  2 5 2 2 4" xfId="2272"/>
    <cellStyle name="Ввод  2 5 2 2 4 2" xfId="3148"/>
    <cellStyle name="Ввод  2 5 2 2 5" xfId="2603"/>
    <cellStyle name="Ввод  2 5 2 3" xfId="1674"/>
    <cellStyle name="Ввод  2 5 2 3 2" xfId="2123"/>
    <cellStyle name="Ввод  2 5 2 3 2 2" xfId="2999"/>
    <cellStyle name="Ввод  2 5 2 3 3" xfId="2209"/>
    <cellStyle name="Ввод  2 5 2 3 3 2" xfId="3085"/>
    <cellStyle name="Ввод  2 5 2 3 4" xfId="2295"/>
    <cellStyle name="Ввод  2 5 2 3 4 2" xfId="3171"/>
    <cellStyle name="Ввод  2 5 2 3 5" xfId="2550"/>
    <cellStyle name="Ввод  2 5 2 4" xfId="1704"/>
    <cellStyle name="Ввод  2 5 2 4 2" xfId="2580"/>
    <cellStyle name="Ввод  2 5 2 5" xfId="1644"/>
    <cellStyle name="Ввод  2 5 2 5 2" xfId="2520"/>
    <cellStyle name="Ввод  2 5 2 6" xfId="1934"/>
    <cellStyle name="Ввод  2 5 2 6 2" xfId="2810"/>
    <cellStyle name="Ввод  2 5 2 7" xfId="1926"/>
    <cellStyle name="Ввод  2 5 2 7 2" xfId="2802"/>
    <cellStyle name="Ввод  2 5 2 8" xfId="1919"/>
    <cellStyle name="Ввод  2 5 2 8 2" xfId="2795"/>
    <cellStyle name="Ввод  2 5 2 9" xfId="1840"/>
    <cellStyle name="Ввод  2 5 2 9 2" xfId="2716"/>
    <cellStyle name="Ввод  2 6" xfId="1626"/>
    <cellStyle name="Ввод  2 6 2" xfId="2049"/>
    <cellStyle name="Ввод  2 6 2 2" xfId="2925"/>
    <cellStyle name="Ввод  2 6 3" xfId="2135"/>
    <cellStyle name="Ввод  2 6 3 2" xfId="3011"/>
    <cellStyle name="Ввод  2 6 4" xfId="2221"/>
    <cellStyle name="Ввод  2 6 4 2" xfId="3097"/>
    <cellStyle name="Ввод  2 6 5" xfId="2502"/>
    <cellStyle name="Ввод  2 7" xfId="1678"/>
    <cellStyle name="Ввод  2 7 2" xfId="2117"/>
    <cellStyle name="Ввод  2 7 2 2" xfId="2993"/>
    <cellStyle name="Ввод  2 7 3" xfId="2203"/>
    <cellStyle name="Ввод  2 7 3 2" xfId="3079"/>
    <cellStyle name="Ввод  2 7 4" xfId="2289"/>
    <cellStyle name="Ввод  2 7 4 2" xfId="3165"/>
    <cellStyle name="Ввод  2 7 5" xfId="2554"/>
    <cellStyle name="Ввод  2 8" xfId="1788"/>
    <cellStyle name="Ввод  2 8 2" xfId="2664"/>
    <cellStyle name="Ввод  2 9" xfId="1721"/>
    <cellStyle name="Ввод  2 9 2" xfId="2597"/>
    <cellStyle name="Ввод  3" xfId="467"/>
    <cellStyle name="Вывод" xfId="216" builtinId="21" customBuiltin="1"/>
    <cellStyle name="Вывод 2" xfId="76"/>
    <cellStyle name="Вывод 2 10" xfId="1896"/>
    <cellStyle name="Вывод 2 10 2" xfId="2772"/>
    <cellStyle name="Вывод 2 11" xfId="1872"/>
    <cellStyle name="Вывод 2 11 2" xfId="2748"/>
    <cellStyle name="Вывод 2 12" xfId="1948"/>
    <cellStyle name="Вывод 2 12 2" xfId="2824"/>
    <cellStyle name="Вывод 2 13" xfId="1795"/>
    <cellStyle name="Вывод 2 13 2" xfId="2671"/>
    <cellStyle name="Вывод 2 14" xfId="1969"/>
    <cellStyle name="Вывод 2 14 2" xfId="2845"/>
    <cellStyle name="Вывод 2 15" xfId="2015"/>
    <cellStyle name="Вывод 2 15 2" xfId="2891"/>
    <cellStyle name="Вывод 2 16" xfId="2349"/>
    <cellStyle name="Вывод 2 16 2" xfId="3211"/>
    <cellStyle name="Вывод 2 17" xfId="2324"/>
    <cellStyle name="Вывод 2 17 2" xfId="3193"/>
    <cellStyle name="Вывод 2 18" xfId="2418"/>
    <cellStyle name="Вывод 2 18 2" xfId="3275"/>
    <cellStyle name="Вывод 2 19" xfId="2484"/>
    <cellStyle name="Вывод 2 2" xfId="77"/>
    <cellStyle name="Вывод 2 2 10" xfId="1834"/>
    <cellStyle name="Вывод 2 2 10 2" xfId="2710"/>
    <cellStyle name="Вывод 2 2 11" xfId="1853"/>
    <cellStyle name="Вывод 2 2 11 2" xfId="2729"/>
    <cellStyle name="Вывод 2 2 12" xfId="1953"/>
    <cellStyle name="Вывод 2 2 12 2" xfId="2829"/>
    <cellStyle name="Вывод 2 2 13" xfId="1970"/>
    <cellStyle name="Вывод 2 2 13 2" xfId="2846"/>
    <cellStyle name="Вывод 2 2 14" xfId="2020"/>
    <cellStyle name="Вывод 2 2 14 2" xfId="2896"/>
    <cellStyle name="Вывод 2 2 15" xfId="2350"/>
    <cellStyle name="Вывод 2 2 15 2" xfId="3212"/>
    <cellStyle name="Вывод 2 2 16" xfId="2393"/>
    <cellStyle name="Вывод 2 2 16 2" xfId="3253"/>
    <cellStyle name="Вывод 2 2 17" xfId="2419"/>
    <cellStyle name="Вывод 2 2 17 2" xfId="3276"/>
    <cellStyle name="Вывод 2 2 18" xfId="2492"/>
    <cellStyle name="Вывод 2 2 2" xfId="78"/>
    <cellStyle name="Вывод 2 2 2 10" xfId="1956"/>
    <cellStyle name="Вывод 2 2 2 10 2" xfId="2832"/>
    <cellStyle name="Вывод 2 2 2 11" xfId="1824"/>
    <cellStyle name="Вывод 2 2 2 11 2" xfId="2700"/>
    <cellStyle name="Вывод 2 2 2 12" xfId="1792"/>
    <cellStyle name="Вывод 2 2 2 12 2" xfId="2668"/>
    <cellStyle name="Вывод 2 2 2 13" xfId="1971"/>
    <cellStyle name="Вывод 2 2 2 13 2" xfId="2847"/>
    <cellStyle name="Вывод 2 2 2 14" xfId="2025"/>
    <cellStyle name="Вывод 2 2 2 14 2" xfId="2901"/>
    <cellStyle name="Вывод 2 2 2 15" xfId="2351"/>
    <cellStyle name="Вывод 2 2 2 15 2" xfId="3213"/>
    <cellStyle name="Вывод 2 2 2 16" xfId="2406"/>
    <cellStyle name="Вывод 2 2 2 16 2" xfId="3266"/>
    <cellStyle name="Вывод 2 2 2 17" xfId="2420"/>
    <cellStyle name="Вывод 2 2 2 17 2" xfId="3277"/>
    <cellStyle name="Вывод 2 2 2 18" xfId="2483"/>
    <cellStyle name="Вывод 2 2 2 2" xfId="79"/>
    <cellStyle name="Вывод 2 2 2 2 10" xfId="1816"/>
    <cellStyle name="Вывод 2 2 2 2 10 2" xfId="2692"/>
    <cellStyle name="Вывод 2 2 2 2 11" xfId="1927"/>
    <cellStyle name="Вывод 2 2 2 2 11 2" xfId="2803"/>
    <cellStyle name="Вывод 2 2 2 2 12" xfId="1972"/>
    <cellStyle name="Вывод 2 2 2 2 12 2" xfId="2848"/>
    <cellStyle name="Вывод 2 2 2 2 13" xfId="2018"/>
    <cellStyle name="Вывод 2 2 2 2 13 2" xfId="2894"/>
    <cellStyle name="Вывод 2 2 2 2 14" xfId="2352"/>
    <cellStyle name="Вывод 2 2 2 2 14 2" xfId="3214"/>
    <cellStyle name="Вывод 2 2 2 2 15" xfId="2392"/>
    <cellStyle name="Вывод 2 2 2 2 15 2" xfId="3252"/>
    <cellStyle name="Вывод 2 2 2 2 16" xfId="2421"/>
    <cellStyle name="Вывод 2 2 2 2 16 2" xfId="3278"/>
    <cellStyle name="Вывод 2 2 2 2 17" xfId="2446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3" xfId="2144"/>
    <cellStyle name="Вывод 2 2 2 2 4 3 2" xfId="3020"/>
    <cellStyle name="Вывод 2 2 2 2 4 4" xfId="2230"/>
    <cellStyle name="Вывод 2 2 2 2 4 4 2" xfId="3106"/>
    <cellStyle name="Вывод 2 2 2 2 4 5" xfId="2511"/>
    <cellStyle name="Вывод 2 2 2 2 5" xfId="1650"/>
    <cellStyle name="Вывод 2 2 2 2 5 2" xfId="2081"/>
    <cellStyle name="Вывод 2 2 2 2 5 2 2" xfId="2957"/>
    <cellStyle name="Вывод 2 2 2 2 5 3" xfId="2167"/>
    <cellStyle name="Вывод 2 2 2 2 5 3 2" xfId="3043"/>
    <cellStyle name="Вывод 2 2 2 2 5 4" xfId="2253"/>
    <cellStyle name="Вывод 2 2 2 2 5 4 2" xfId="3129"/>
    <cellStyle name="Вывод 2 2 2 2 5 5" xfId="2526"/>
    <cellStyle name="Вывод 2 2 2 2 6" xfId="1752"/>
    <cellStyle name="Вывод 2 2 2 2 6 2" xfId="2628"/>
    <cellStyle name="Вывод 2 2 2 2 7" xfId="1702"/>
    <cellStyle name="Вывод 2 2 2 2 7 2" xfId="2578"/>
    <cellStyle name="Вывод 2 2 2 2 8" xfId="1908"/>
    <cellStyle name="Вывод 2 2 2 2 8 2" xfId="2784"/>
    <cellStyle name="Вывод 2 2 2 2 9" xfId="1844"/>
    <cellStyle name="Вывод 2 2 2 2 9 2" xfId="272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1" xfId="2022"/>
    <cellStyle name="Вывод 2 2 2 3 2 11 2" xfId="2898"/>
    <cellStyle name="Вывод 2 2 2 3 2 12" xfId="2353"/>
    <cellStyle name="Вывод 2 2 2 3 2 12 2" xfId="3215"/>
    <cellStyle name="Вывод 2 2 2 3 2 13" xfId="2401"/>
    <cellStyle name="Вывод 2 2 2 3 2 13 2" xfId="3261"/>
    <cellStyle name="Вывод 2 2 2 3 2 14" xfId="2470"/>
    <cellStyle name="Вывод 2 2 2 3 2 14 2" xfId="3304"/>
    <cellStyle name="Вывод 2 2 2 3 2 15" xfId="2440"/>
    <cellStyle name="Вывод 2 2 2 3 2 2" xfId="1735"/>
    <cellStyle name="Вывод 2 2 2 3 2 2 2" xfId="2109"/>
    <cellStyle name="Вывод 2 2 2 3 2 2 2 2" xfId="2985"/>
    <cellStyle name="Вывод 2 2 2 3 2 2 3" xfId="2195"/>
    <cellStyle name="Вывод 2 2 2 3 2 2 3 2" xfId="3071"/>
    <cellStyle name="Вывод 2 2 2 3 2 2 4" xfId="2281"/>
    <cellStyle name="Вывод 2 2 2 3 2 2 4 2" xfId="3157"/>
    <cellStyle name="Вывод 2 2 2 3 2 2 5" xfId="2611"/>
    <cellStyle name="Вывод 2 2 2 3 2 3" xfId="1669"/>
    <cellStyle name="Вывод 2 2 2 3 2 3 2" xfId="2076"/>
    <cellStyle name="Вывод 2 2 2 3 2 3 2 2" xfId="2952"/>
    <cellStyle name="Вывод 2 2 2 3 2 3 3" xfId="2162"/>
    <cellStyle name="Вывод 2 2 2 3 2 3 3 2" xfId="3038"/>
    <cellStyle name="Вывод 2 2 2 3 2 3 4" xfId="2248"/>
    <cellStyle name="Вывод 2 2 2 3 2 3 4 2" xfId="3124"/>
    <cellStyle name="Вывод 2 2 2 3 2 3 5" xfId="2545"/>
    <cellStyle name="Вывод 2 2 2 3 2 4" xfId="1715"/>
    <cellStyle name="Вывод 2 2 2 3 2 4 2" xfId="2591"/>
    <cellStyle name="Вывод 2 2 2 3 2 5" xfId="1707"/>
    <cellStyle name="Вывод 2 2 2 3 2 5 2" xfId="2583"/>
    <cellStyle name="Вывод 2 2 2 3 2 6" xfId="1924"/>
    <cellStyle name="Вывод 2 2 2 3 2 6 2" xfId="2800"/>
    <cellStyle name="Вывод 2 2 2 3 2 7" xfId="1931"/>
    <cellStyle name="Вывод 2 2 2 3 2 7 2" xfId="2807"/>
    <cellStyle name="Вывод 2 2 2 3 2 8" xfId="1848"/>
    <cellStyle name="Вывод 2 2 2 3 2 8 2" xfId="2724"/>
    <cellStyle name="Вывод 2 2 2 3 2 9" xfId="1861"/>
    <cellStyle name="Вывод 2 2 2 3 2 9 2" xfId="2737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1" xfId="2010"/>
    <cellStyle name="Вывод 2 2 2 4 2 11 2" xfId="2886"/>
    <cellStyle name="Вывод 2 2 2 4 2 12" xfId="2354"/>
    <cellStyle name="Вывод 2 2 2 4 2 12 2" xfId="3216"/>
    <cellStyle name="Вывод 2 2 2 4 2 13" xfId="2317"/>
    <cellStyle name="Вывод 2 2 2 4 2 13 2" xfId="3188"/>
    <cellStyle name="Вывод 2 2 2 4 2 14" xfId="2459"/>
    <cellStyle name="Вывод 2 2 2 4 2 14 2" xfId="3295"/>
    <cellStyle name="Вывод 2 2 2 4 2 15" xfId="2488"/>
    <cellStyle name="Вывод 2 2 2 4 2 2" xfId="1723"/>
    <cellStyle name="Вывод 2 2 2 4 2 2 2" xfId="2096"/>
    <cellStyle name="Вывод 2 2 2 4 2 2 2 2" xfId="2972"/>
    <cellStyle name="Вывод 2 2 2 4 2 2 3" xfId="2182"/>
    <cellStyle name="Вывод 2 2 2 4 2 2 3 2" xfId="3058"/>
    <cellStyle name="Вывод 2 2 2 4 2 2 4" xfId="2268"/>
    <cellStyle name="Вывод 2 2 2 4 2 2 4 2" xfId="3144"/>
    <cellStyle name="Вывод 2 2 2 4 2 2 5" xfId="2599"/>
    <cellStyle name="Вывод 2 2 2 4 2 3" xfId="1740"/>
    <cellStyle name="Вывод 2 2 2 4 2 3 2" xfId="2102"/>
    <cellStyle name="Вывод 2 2 2 4 2 3 2 2" xfId="2978"/>
    <cellStyle name="Вывод 2 2 2 4 2 3 3" xfId="2188"/>
    <cellStyle name="Вывод 2 2 2 4 2 3 3 2" xfId="3064"/>
    <cellStyle name="Вывод 2 2 2 4 2 3 4" xfId="2274"/>
    <cellStyle name="Вывод 2 2 2 4 2 3 4 2" xfId="3150"/>
    <cellStyle name="Вывод 2 2 2 4 2 3 5" xfId="2616"/>
    <cellStyle name="Вывод 2 2 2 4 2 4" xfId="1620"/>
    <cellStyle name="Вывод 2 2 2 4 2 4 2" xfId="2496"/>
    <cellStyle name="Вывод 2 2 2 4 2 5" xfId="1661"/>
    <cellStyle name="Вывод 2 2 2 4 2 5 2" xfId="2537"/>
    <cellStyle name="Вывод 2 2 2 4 2 6" xfId="1914"/>
    <cellStyle name="Вывод 2 2 2 4 2 6 2" xfId="2790"/>
    <cellStyle name="Вывод 2 2 2 4 2 7" xfId="1800"/>
    <cellStyle name="Вывод 2 2 2 4 2 7 2" xfId="2676"/>
    <cellStyle name="Вывод 2 2 2 4 2 8" xfId="1951"/>
    <cellStyle name="Вывод 2 2 2 4 2 8 2" xfId="2827"/>
    <cellStyle name="Вывод 2 2 2 4 2 9" xfId="1962"/>
    <cellStyle name="Вывод 2 2 2 4 2 9 2" xfId="2838"/>
    <cellStyle name="Вывод 2 2 2 5" xfId="1634"/>
    <cellStyle name="Вывод 2 2 2 5 2" xfId="2057"/>
    <cellStyle name="Вывод 2 2 2 5 2 2" xfId="2933"/>
    <cellStyle name="Вывод 2 2 2 5 3" xfId="2143"/>
    <cellStyle name="Вывод 2 2 2 5 3 2" xfId="3019"/>
    <cellStyle name="Вывод 2 2 2 5 4" xfId="2229"/>
    <cellStyle name="Вывод 2 2 2 5 4 2" xfId="3105"/>
    <cellStyle name="Вывод 2 2 2 5 5" xfId="2510"/>
    <cellStyle name="Вывод 2 2 2 6" xfId="1651"/>
    <cellStyle name="Вывод 2 2 2 6 2" xfId="2092"/>
    <cellStyle name="Вывод 2 2 2 6 2 2" xfId="2968"/>
    <cellStyle name="Вывод 2 2 2 6 3" xfId="2178"/>
    <cellStyle name="Вывод 2 2 2 6 3 2" xfId="3054"/>
    <cellStyle name="Вывод 2 2 2 6 4" xfId="2264"/>
    <cellStyle name="Вывод 2 2 2 6 4 2" xfId="3140"/>
    <cellStyle name="Вывод 2 2 2 6 5" xfId="2527"/>
    <cellStyle name="Вывод 2 2 2 7" xfId="1686"/>
    <cellStyle name="Вывод 2 2 2 7 2" xfId="2562"/>
    <cellStyle name="Вывод 2 2 2 8" xfId="1729"/>
    <cellStyle name="Вывод 2 2 2 8 2" xfId="2605"/>
    <cellStyle name="Вывод 2 2 2 9" xfId="1841"/>
    <cellStyle name="Вывод 2 2 2 9 2" xfId="2717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3" xfId="2142"/>
    <cellStyle name="Вывод 2 2 5 3 2" xfId="3018"/>
    <cellStyle name="Вывод 2 2 5 4" xfId="2228"/>
    <cellStyle name="Вывод 2 2 5 4 2" xfId="3104"/>
    <cellStyle name="Вывод 2 2 5 5" xfId="2509"/>
    <cellStyle name="Вывод 2 2 6" xfId="1679"/>
    <cellStyle name="Вывод 2 2 6 2" xfId="2118"/>
    <cellStyle name="Вывод 2 2 6 2 2" xfId="2994"/>
    <cellStyle name="Вывод 2 2 6 3" xfId="2204"/>
    <cellStyle name="Вывод 2 2 6 3 2" xfId="3080"/>
    <cellStyle name="Вывод 2 2 6 4" xfId="2290"/>
    <cellStyle name="Вывод 2 2 6 4 2" xfId="3166"/>
    <cellStyle name="Вывод 2 2 6 5" xfId="2555"/>
    <cellStyle name="Вывод 2 2 7" xfId="1779"/>
    <cellStyle name="Вывод 2 2 7 2" xfId="2655"/>
    <cellStyle name="Вывод 2 2 8" xfId="1714"/>
    <cellStyle name="Вывод 2 2 8 2" xfId="2590"/>
    <cellStyle name="Вывод 2 2 9" xfId="1874"/>
    <cellStyle name="Вывод 2 2 9 2" xfId="2750"/>
    <cellStyle name="Вывод 2 3" xfId="80"/>
    <cellStyle name="Вывод 2 3 10" xfId="1901"/>
    <cellStyle name="Вывод 2 3 10 2" xfId="2777"/>
    <cellStyle name="Вывод 2 3 11" xfId="1960"/>
    <cellStyle name="Вывод 2 3 11 2" xfId="2836"/>
    <cellStyle name="Вывод 2 3 12" xfId="1813"/>
    <cellStyle name="Вывод 2 3 12 2" xfId="2689"/>
    <cellStyle name="Вывод 2 3 13" xfId="1973"/>
    <cellStyle name="Вывод 2 3 13 2" xfId="2849"/>
    <cellStyle name="Вывод 2 3 14" xfId="2024"/>
    <cellStyle name="Вывод 2 3 14 2" xfId="2900"/>
    <cellStyle name="Вывод 2 3 15" xfId="2355"/>
    <cellStyle name="Вывод 2 3 15 2" xfId="3217"/>
    <cellStyle name="Вывод 2 3 16" xfId="2335"/>
    <cellStyle name="Вывод 2 3 16 2" xfId="3197"/>
    <cellStyle name="Вывод 2 3 17" xfId="2422"/>
    <cellStyle name="Вывод 2 3 17 2" xfId="3279"/>
    <cellStyle name="Вывод 2 3 18" xfId="2478"/>
    <cellStyle name="Вывод 2 3 2" xfId="81"/>
    <cellStyle name="Вывод 2 3 2 10" xfId="1862"/>
    <cellStyle name="Вывод 2 3 2 10 2" xfId="2738"/>
    <cellStyle name="Вывод 2 3 2 11" xfId="1835"/>
    <cellStyle name="Вывод 2 3 2 11 2" xfId="2711"/>
    <cellStyle name="Вывод 2 3 2 12" xfId="1974"/>
    <cellStyle name="Вывод 2 3 2 12 2" xfId="2850"/>
    <cellStyle name="Вывод 2 3 2 13" xfId="2039"/>
    <cellStyle name="Вывод 2 3 2 13 2" xfId="2915"/>
    <cellStyle name="Вывод 2 3 2 14" xfId="2356"/>
    <cellStyle name="Вывод 2 3 2 14 2" xfId="3218"/>
    <cellStyle name="Вывод 2 3 2 15" xfId="2390"/>
    <cellStyle name="Вывод 2 3 2 15 2" xfId="3250"/>
    <cellStyle name="Вывод 2 3 2 16" xfId="2423"/>
    <cellStyle name="Вывод 2 3 2 16 2" xfId="3280"/>
    <cellStyle name="Вывод 2 3 2 17" xfId="245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3" xfId="2146"/>
    <cellStyle name="Вывод 2 3 2 4 3 2" xfId="3022"/>
    <cellStyle name="Вывод 2 3 2 4 4" xfId="2232"/>
    <cellStyle name="Вывод 2 3 2 4 4 2" xfId="3108"/>
    <cellStyle name="Вывод 2 3 2 4 5" xfId="2513"/>
    <cellStyle name="Вывод 2 3 2 5" xfId="1785"/>
    <cellStyle name="Вывод 2 3 2 5 2" xfId="2074"/>
    <cellStyle name="Вывод 2 3 2 5 2 2" xfId="2950"/>
    <cellStyle name="Вывод 2 3 2 5 3" xfId="2160"/>
    <cellStyle name="Вывод 2 3 2 5 3 2" xfId="3036"/>
    <cellStyle name="Вывод 2 3 2 5 4" xfId="2246"/>
    <cellStyle name="Вывод 2 3 2 5 4 2" xfId="3122"/>
    <cellStyle name="Вывод 2 3 2 5 5" xfId="2661"/>
    <cellStyle name="Вывод 2 3 2 6" xfId="1711"/>
    <cellStyle name="Вывод 2 3 2 6 2" xfId="2587"/>
    <cellStyle name="Вывод 2 3 2 7" xfId="1697"/>
    <cellStyle name="Вывод 2 3 2 7 2" xfId="2573"/>
    <cellStyle name="Вывод 2 3 2 8" xfId="1897"/>
    <cellStyle name="Вывод 2 3 2 8 2" xfId="2773"/>
    <cellStyle name="Вывод 2 3 2 9" xfId="1936"/>
    <cellStyle name="Вывод 2 3 2 9 2" xfId="2812"/>
    <cellStyle name="Вывод 2 3 3" xfId="532"/>
    <cellStyle name="Вывод 2 3 3 2" xfId="1088"/>
    <cellStyle name="Вывод 2 3 3 2 10" xfId="1999"/>
    <cellStyle name="Вывод 2 3 3 2 10 2" xfId="2875"/>
    <cellStyle name="Вывод 2 3 3 2 11" xfId="2012"/>
    <cellStyle name="Вывод 2 3 3 2 11 2" xfId="2888"/>
    <cellStyle name="Вывод 2 3 3 2 12" xfId="2357"/>
    <cellStyle name="Вывод 2 3 3 2 12 2" xfId="3219"/>
    <cellStyle name="Вывод 2 3 3 2 13" xfId="2398"/>
    <cellStyle name="Вывод 2 3 3 2 13 2" xfId="3258"/>
    <cellStyle name="Вывод 2 3 3 2 14" xfId="2471"/>
    <cellStyle name="Вывод 2 3 3 2 14 2" xfId="3305"/>
    <cellStyle name="Вывод 2 3 3 2 15" xfId="2409"/>
    <cellStyle name="Вывод 2 3 3 2 2" xfId="1736"/>
    <cellStyle name="Вывод 2 3 3 2 2 2" xfId="2110"/>
    <cellStyle name="Вывод 2 3 3 2 2 2 2" xfId="2986"/>
    <cellStyle name="Вывод 2 3 3 2 2 3" xfId="2196"/>
    <cellStyle name="Вывод 2 3 3 2 2 3 2" xfId="3072"/>
    <cellStyle name="Вывод 2 3 3 2 2 4" xfId="2282"/>
    <cellStyle name="Вывод 2 3 3 2 2 4 2" xfId="3158"/>
    <cellStyle name="Вывод 2 3 3 2 2 5" xfId="2612"/>
    <cellStyle name="Вывод 2 3 3 2 3" xfId="1692"/>
    <cellStyle name="Вывод 2 3 3 2 3 2" xfId="2078"/>
    <cellStyle name="Вывод 2 3 3 2 3 2 2" xfId="2954"/>
    <cellStyle name="Вывод 2 3 3 2 3 3" xfId="2164"/>
    <cellStyle name="Вывод 2 3 3 2 3 3 2" xfId="3040"/>
    <cellStyle name="Вывод 2 3 3 2 3 4" xfId="2250"/>
    <cellStyle name="Вывод 2 3 3 2 3 4 2" xfId="3126"/>
    <cellStyle name="Вывод 2 3 3 2 3 5" xfId="2568"/>
    <cellStyle name="Вывод 2 3 3 2 4" xfId="1656"/>
    <cellStyle name="Вывод 2 3 3 2 4 2" xfId="2532"/>
    <cellStyle name="Вывод 2 3 3 2 5" xfId="1687"/>
    <cellStyle name="Вывод 2 3 3 2 5 2" xfId="2563"/>
    <cellStyle name="Вывод 2 3 3 2 6" xfId="1915"/>
    <cellStyle name="Вывод 2 3 3 2 6 2" xfId="2791"/>
    <cellStyle name="Вывод 2 3 3 2 7" xfId="1944"/>
    <cellStyle name="Вывод 2 3 3 2 7 2" xfId="2820"/>
    <cellStyle name="Вывод 2 3 3 2 8" xfId="1910"/>
    <cellStyle name="Вывод 2 3 3 2 8 2" xfId="2786"/>
    <cellStyle name="Вывод 2 3 3 2 9" xfId="1920"/>
    <cellStyle name="Вывод 2 3 3 2 9 2" xfId="2796"/>
    <cellStyle name="Вывод 2 3 4" xfId="740"/>
    <cellStyle name="Вывод 2 3 4 2" xfId="1034"/>
    <cellStyle name="Вывод 2 3 4 2 10" xfId="1988"/>
    <cellStyle name="Вывод 2 3 4 2 10 2" xfId="2864"/>
    <cellStyle name="Вывод 2 3 4 2 11" xfId="2033"/>
    <cellStyle name="Вывод 2 3 4 2 11 2" xfId="2909"/>
    <cellStyle name="Вывод 2 3 4 2 12" xfId="2358"/>
    <cellStyle name="Вывод 2 3 4 2 12 2" xfId="3220"/>
    <cellStyle name="Вывод 2 3 4 2 13" xfId="2323"/>
    <cellStyle name="Вывод 2 3 4 2 13 2" xfId="3192"/>
    <cellStyle name="Вывод 2 3 4 2 14" xfId="2458"/>
    <cellStyle name="Вывод 2 3 4 2 14 2" xfId="3294"/>
    <cellStyle name="Вывод 2 3 4 2 15" xfId="2411"/>
    <cellStyle name="Вывод 2 3 4 2 2" xfId="1722"/>
    <cellStyle name="Вывод 2 3 4 2 2 2" xfId="2095"/>
    <cellStyle name="Вывод 2 3 4 2 2 2 2" xfId="2971"/>
    <cellStyle name="Вывод 2 3 4 2 2 3" xfId="2181"/>
    <cellStyle name="Вывод 2 3 4 2 2 3 2" xfId="3057"/>
    <cellStyle name="Вывод 2 3 4 2 2 4" xfId="2267"/>
    <cellStyle name="Вывод 2 3 4 2 2 4 2" xfId="3143"/>
    <cellStyle name="Вывод 2 3 4 2 2 5" xfId="2598"/>
    <cellStyle name="Вывод 2 3 4 2 3" xfId="1765"/>
    <cellStyle name="Вывод 2 3 4 2 3 2" xfId="2087"/>
    <cellStyle name="Вывод 2 3 4 2 3 2 2" xfId="2963"/>
    <cellStyle name="Вывод 2 3 4 2 3 3" xfId="2173"/>
    <cellStyle name="Вывод 2 3 4 2 3 3 2" xfId="3049"/>
    <cellStyle name="Вывод 2 3 4 2 3 4" xfId="2259"/>
    <cellStyle name="Вывод 2 3 4 2 3 4 2" xfId="3135"/>
    <cellStyle name="Вывод 2 3 4 2 3 5" xfId="2641"/>
    <cellStyle name="Вывод 2 3 4 2 4" xfId="1717"/>
    <cellStyle name="Вывод 2 3 4 2 4 2" xfId="2593"/>
    <cellStyle name="Вывод 2 3 4 2 5" xfId="1624"/>
    <cellStyle name="Вывод 2 3 4 2 5 2" xfId="2500"/>
    <cellStyle name="Вывод 2 3 4 2 6" xfId="1933"/>
    <cellStyle name="Вывод 2 3 4 2 6 2" xfId="2809"/>
    <cellStyle name="Вывод 2 3 4 2 7" xfId="1902"/>
    <cellStyle name="Вывод 2 3 4 2 7 2" xfId="2778"/>
    <cellStyle name="Вывод 2 3 4 2 8" xfId="1946"/>
    <cellStyle name="Вывод 2 3 4 2 8 2" xfId="2822"/>
    <cellStyle name="Вывод 2 3 4 2 9" xfId="1794"/>
    <cellStyle name="Вывод 2 3 4 2 9 2" xfId="2670"/>
    <cellStyle name="Вывод 2 3 5" xfId="1636"/>
    <cellStyle name="Вывод 2 3 5 2" xfId="2059"/>
    <cellStyle name="Вывод 2 3 5 2 2" xfId="2935"/>
    <cellStyle name="Вывод 2 3 5 3" xfId="2145"/>
    <cellStyle name="Вывод 2 3 5 3 2" xfId="3021"/>
    <cellStyle name="Вывод 2 3 5 4" xfId="2231"/>
    <cellStyle name="Вывод 2 3 5 4 2" xfId="3107"/>
    <cellStyle name="Вывод 2 3 5 5" xfId="2512"/>
    <cellStyle name="Вывод 2 3 6" xfId="1770"/>
    <cellStyle name="Вывод 2 3 6 2" xfId="2075"/>
    <cellStyle name="Вывод 2 3 6 2 2" xfId="2951"/>
    <cellStyle name="Вывод 2 3 6 3" xfId="2161"/>
    <cellStyle name="Вывод 2 3 6 3 2" xfId="3037"/>
    <cellStyle name="Вывод 2 3 6 4" xfId="2247"/>
    <cellStyle name="Вывод 2 3 6 4 2" xfId="3123"/>
    <cellStyle name="Вывод 2 3 6 5" xfId="2646"/>
    <cellStyle name="Вывод 2 3 7" xfId="1655"/>
    <cellStyle name="Вывод 2 3 7 2" xfId="2531"/>
    <cellStyle name="Вывод 2 3 8" xfId="1708"/>
    <cellStyle name="Вывод 2 3 8 2" xfId="2584"/>
    <cellStyle name="Вывод 2 3 9" xfId="1842"/>
    <cellStyle name="Вывод 2 3 9 2" xfId="2718"/>
    <cellStyle name="Вывод 2 4" xfId="322"/>
    <cellStyle name="Вывод 2 4 2" xfId="1085"/>
    <cellStyle name="Вывод 2 4 2 10" xfId="1997"/>
    <cellStyle name="Вывод 2 4 2 10 2" xfId="2873"/>
    <cellStyle name="Вывод 2 4 2 11" xfId="2045"/>
    <cellStyle name="Вывод 2 4 2 11 2" xfId="2921"/>
    <cellStyle name="Вывод 2 4 2 12" xfId="2359"/>
    <cellStyle name="Вывод 2 4 2 12 2" xfId="3221"/>
    <cellStyle name="Вывод 2 4 2 13" xfId="2314"/>
    <cellStyle name="Вывод 2 4 2 13 2" xfId="3186"/>
    <cellStyle name="Вывод 2 4 2 14" xfId="2469"/>
    <cellStyle name="Вывод 2 4 2 14 2" xfId="3303"/>
    <cellStyle name="Вывод 2 4 2 15" xfId="2465"/>
    <cellStyle name="Вывод 2 4 2 2" xfId="1734"/>
    <cellStyle name="Вывод 2 4 2 2 2" xfId="2108"/>
    <cellStyle name="Вывод 2 4 2 2 2 2" xfId="2984"/>
    <cellStyle name="Вывод 2 4 2 2 3" xfId="2194"/>
    <cellStyle name="Вывод 2 4 2 2 3 2" xfId="3070"/>
    <cellStyle name="Вывод 2 4 2 2 4" xfId="2280"/>
    <cellStyle name="Вывод 2 4 2 2 4 2" xfId="3156"/>
    <cellStyle name="Вывод 2 4 2 2 5" xfId="2610"/>
    <cellStyle name="Вывод 2 4 2 3" xfId="1728"/>
    <cellStyle name="Вывод 2 4 2 3 2" xfId="2101"/>
    <cellStyle name="Вывод 2 4 2 3 2 2" xfId="2977"/>
    <cellStyle name="Вывод 2 4 2 3 3" xfId="2187"/>
    <cellStyle name="Вывод 2 4 2 3 3 2" xfId="3063"/>
    <cellStyle name="Вывод 2 4 2 3 4" xfId="2273"/>
    <cellStyle name="Вывод 2 4 2 3 4 2" xfId="3149"/>
    <cellStyle name="Вывод 2 4 2 3 5" xfId="2604"/>
    <cellStyle name="Вывод 2 4 2 4" xfId="1776"/>
    <cellStyle name="Вывод 2 4 2 4 2" xfId="2652"/>
    <cellStyle name="Вывод 2 4 2 5" xfId="1787"/>
    <cellStyle name="Вывод 2 4 2 5 2" xfId="2663"/>
    <cellStyle name="Вывод 2 4 2 6" xfId="1923"/>
    <cellStyle name="Вывод 2 4 2 6 2" xfId="2799"/>
    <cellStyle name="Вывод 2 4 2 7" xfId="1821"/>
    <cellStyle name="Вывод 2 4 2 7 2" xfId="2697"/>
    <cellStyle name="Вывод 2 4 2 8" xfId="1881"/>
    <cellStyle name="Вывод 2 4 2 8 2" xfId="2757"/>
    <cellStyle name="Вывод 2 4 2 9" xfId="1952"/>
    <cellStyle name="Вывод 2 4 2 9 2" xfId="2828"/>
    <cellStyle name="Вывод 2 5" xfId="736"/>
    <cellStyle name="Вывод 2 5 2" xfId="1042"/>
    <cellStyle name="Вывод 2 5 2 10" xfId="1990"/>
    <cellStyle name="Вывод 2 5 2 10 2" xfId="2866"/>
    <cellStyle name="Вывод 2 5 2 11" xfId="2030"/>
    <cellStyle name="Вывод 2 5 2 11 2" xfId="2906"/>
    <cellStyle name="Вывод 2 5 2 12" xfId="2360"/>
    <cellStyle name="Вывод 2 5 2 12 2" xfId="3222"/>
    <cellStyle name="Вывод 2 5 2 13" xfId="2395"/>
    <cellStyle name="Вывод 2 5 2 13 2" xfId="3255"/>
    <cellStyle name="Вывод 2 5 2 14" xfId="2460"/>
    <cellStyle name="Вывод 2 5 2 14 2" xfId="3296"/>
    <cellStyle name="Вывод 2 5 2 15" xfId="2486"/>
    <cellStyle name="Вывод 2 5 2 2" xfId="1724"/>
    <cellStyle name="Вывод 2 5 2 2 2" xfId="2097"/>
    <cellStyle name="Вывод 2 5 2 2 2 2" xfId="2973"/>
    <cellStyle name="Вывод 2 5 2 2 3" xfId="2183"/>
    <cellStyle name="Вывод 2 5 2 2 3 2" xfId="3059"/>
    <cellStyle name="Вывод 2 5 2 2 4" xfId="2269"/>
    <cellStyle name="Вывод 2 5 2 2 4 2" xfId="3145"/>
    <cellStyle name="Вывод 2 5 2 2 5" xfId="2600"/>
    <cellStyle name="Вывод 2 5 2 3" xfId="1693"/>
    <cellStyle name="Вывод 2 5 2 3 2" xfId="2103"/>
    <cellStyle name="Вывод 2 5 2 3 2 2" xfId="2979"/>
    <cellStyle name="Вывод 2 5 2 3 3" xfId="2189"/>
    <cellStyle name="Вывод 2 5 2 3 3 2" xfId="3065"/>
    <cellStyle name="Вывод 2 5 2 3 4" xfId="2275"/>
    <cellStyle name="Вывод 2 5 2 3 4 2" xfId="3151"/>
    <cellStyle name="Вывод 2 5 2 3 5" xfId="2569"/>
    <cellStyle name="Вывод 2 5 2 4" xfId="1667"/>
    <cellStyle name="Вывод 2 5 2 4 2" xfId="2543"/>
    <cellStyle name="Вывод 2 5 2 5" xfId="1767"/>
    <cellStyle name="Вывод 2 5 2 5 2" xfId="2643"/>
    <cellStyle name="Вывод 2 5 2 6" xfId="1925"/>
    <cellStyle name="Вывод 2 5 2 6 2" xfId="2801"/>
    <cellStyle name="Вывод 2 5 2 7" xfId="1898"/>
    <cellStyle name="Вывод 2 5 2 7 2" xfId="2774"/>
    <cellStyle name="Вывод 2 5 2 8" xfId="1958"/>
    <cellStyle name="Вывод 2 5 2 8 2" xfId="2834"/>
    <cellStyle name="Вывод 2 5 2 9" xfId="1904"/>
    <cellStyle name="Вывод 2 5 2 9 2" xfId="2780"/>
    <cellStyle name="Вывод 2 6" xfId="1632"/>
    <cellStyle name="Вывод 2 6 2" xfId="2055"/>
    <cellStyle name="Вывод 2 6 2 2" xfId="2931"/>
    <cellStyle name="Вывод 2 6 3" xfId="2141"/>
    <cellStyle name="Вывод 2 6 3 2" xfId="3017"/>
    <cellStyle name="Вывод 2 6 4" xfId="2227"/>
    <cellStyle name="Вывод 2 6 4 2" xfId="3103"/>
    <cellStyle name="Вывод 2 6 5" xfId="2508"/>
    <cellStyle name="Вывод 2 7" xfId="1713"/>
    <cellStyle name="Вывод 2 7 2" xfId="2083"/>
    <cellStyle name="Вывод 2 7 2 2" xfId="2959"/>
    <cellStyle name="Вывод 2 7 3" xfId="2169"/>
    <cellStyle name="Вывод 2 7 3 2" xfId="3045"/>
    <cellStyle name="Вывод 2 7 4" xfId="2255"/>
    <cellStyle name="Вывод 2 7 4 2" xfId="3131"/>
    <cellStyle name="Вывод 2 7 5" xfId="2589"/>
    <cellStyle name="Вывод 2 8" xfId="1670"/>
    <cellStyle name="Вывод 2 8 2" xfId="2546"/>
    <cellStyle name="Вывод 2 9" xfId="1774"/>
    <cellStyle name="Вывод 2 9 2" xfId="2650"/>
    <cellStyle name="Вывод 3" xfId="468"/>
    <cellStyle name="Вычисление" xfId="217" builtinId="22" customBuiltin="1"/>
    <cellStyle name="Вычисление 2" xfId="82"/>
    <cellStyle name="Вычисление 2 10" xfId="1875"/>
    <cellStyle name="Вычисление 2 10 2" xfId="2751"/>
    <cellStyle name="Вычисление 2 11" xfId="1829"/>
    <cellStyle name="Вычисление 2 11 2" xfId="2705"/>
    <cellStyle name="Вычисление 2 12" xfId="1886"/>
    <cellStyle name="Вычисление 2 12 2" xfId="2762"/>
    <cellStyle name="Вычисление 2 13" xfId="1820"/>
    <cellStyle name="Вычисление 2 13 2" xfId="2696"/>
    <cellStyle name="Вычисление 2 14" xfId="1975"/>
    <cellStyle name="Вычисление 2 14 2" xfId="2851"/>
    <cellStyle name="Вычисление 2 15" xfId="2042"/>
    <cellStyle name="Вычисление 2 15 2" xfId="2918"/>
    <cellStyle name="Вычисление 2 16" xfId="2361"/>
    <cellStyle name="Вычисление 2 16 2" xfId="3223"/>
    <cellStyle name="Вычисление 2 17" xfId="2376"/>
    <cellStyle name="Вычисление 2 17 2" xfId="3238"/>
    <cellStyle name="Вычисление 2 18" xfId="2424"/>
    <cellStyle name="Вычисление 2 18 2" xfId="3281"/>
    <cellStyle name="Вычисление 2 19" xfId="2443"/>
    <cellStyle name="Вычисление 2 2" xfId="83"/>
    <cellStyle name="Вычисление 2 2 10" xfId="1877"/>
    <cellStyle name="Вычисление 2 2 10 2" xfId="2753"/>
    <cellStyle name="Вычисление 2 2 11" xfId="1822"/>
    <cellStyle name="Вычисление 2 2 11 2" xfId="2698"/>
    <cellStyle name="Вычисление 2 2 12" xfId="1825"/>
    <cellStyle name="Вычисление 2 2 12 2" xfId="2701"/>
    <cellStyle name="Вычисление 2 2 13" xfId="1976"/>
    <cellStyle name="Вычисление 2 2 13 2" xfId="2852"/>
    <cellStyle name="Вычисление 2 2 14" xfId="2026"/>
    <cellStyle name="Вычисление 2 2 14 2" xfId="2902"/>
    <cellStyle name="Вычисление 2 2 15" xfId="2362"/>
    <cellStyle name="Вычисление 2 2 15 2" xfId="3224"/>
    <cellStyle name="Вычисление 2 2 16" xfId="2325"/>
    <cellStyle name="Вычисление 2 2 16 2" xfId="3194"/>
    <cellStyle name="Вычисление 2 2 17" xfId="2425"/>
    <cellStyle name="Вычисление 2 2 17 2" xfId="3282"/>
    <cellStyle name="Вычисление 2 2 18" xfId="2436"/>
    <cellStyle name="Вычисление 2 2 2" xfId="84"/>
    <cellStyle name="Вычисление 2 2 2 10" xfId="1938"/>
    <cellStyle name="Вычисление 2 2 2 10 2" xfId="2814"/>
    <cellStyle name="Вычисление 2 2 2 11" xfId="1817"/>
    <cellStyle name="Вычисление 2 2 2 11 2" xfId="2693"/>
    <cellStyle name="Вычисление 2 2 2 12" xfId="1832"/>
    <cellStyle name="Вычисление 2 2 2 12 2" xfId="2708"/>
    <cellStyle name="Вычисление 2 2 2 13" xfId="1977"/>
    <cellStyle name="Вычисление 2 2 2 13 2" xfId="2853"/>
    <cellStyle name="Вычисление 2 2 2 14" xfId="2013"/>
    <cellStyle name="Вычисление 2 2 2 14 2" xfId="2889"/>
    <cellStyle name="Вычисление 2 2 2 15" xfId="2363"/>
    <cellStyle name="Вычисление 2 2 2 15 2" xfId="3225"/>
    <cellStyle name="Вычисление 2 2 2 16" xfId="2313"/>
    <cellStyle name="Вычисление 2 2 2 16 2" xfId="3185"/>
    <cellStyle name="Вычисление 2 2 2 17" xfId="2426"/>
    <cellStyle name="Вычисление 2 2 2 17 2" xfId="3283"/>
    <cellStyle name="Вычисление 2 2 2 18" xfId="2435"/>
    <cellStyle name="Вычисление 2 2 2 2" xfId="85"/>
    <cellStyle name="Вычисление 2 2 2 2 10" xfId="1905"/>
    <cellStyle name="Вычисление 2 2 2 2 10 2" xfId="2781"/>
    <cellStyle name="Вычисление 2 2 2 2 11" xfId="1954"/>
    <cellStyle name="Вычисление 2 2 2 2 11 2" xfId="2830"/>
    <cellStyle name="Вычисление 2 2 2 2 12" xfId="1978"/>
    <cellStyle name="Вычисление 2 2 2 2 12 2" xfId="2854"/>
    <cellStyle name="Вычисление 2 2 2 2 13" xfId="2009"/>
    <cellStyle name="Вычисление 2 2 2 2 13 2" xfId="2885"/>
    <cellStyle name="Вычисление 2 2 2 2 14" xfId="2364"/>
    <cellStyle name="Вычисление 2 2 2 2 14 2" xfId="3226"/>
    <cellStyle name="Вычисление 2 2 2 2 15" xfId="2312"/>
    <cellStyle name="Вычисление 2 2 2 2 15 2" xfId="3184"/>
    <cellStyle name="Вычисление 2 2 2 2 16" xfId="2427"/>
    <cellStyle name="Вычисление 2 2 2 2 16 2" xfId="3284"/>
    <cellStyle name="Вычисление 2 2 2 2 17" xfId="2485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3" xfId="2150"/>
    <cellStyle name="Вычисление 2 2 2 2 4 3 2" xfId="3026"/>
    <cellStyle name="Вычисление 2 2 2 2 4 4" xfId="2236"/>
    <cellStyle name="Вычисление 2 2 2 2 4 4 2" xfId="3112"/>
    <cellStyle name="Вычисление 2 2 2 2 4 5" xfId="2517"/>
    <cellStyle name="Вычисление 2 2 2 2 5" xfId="1712"/>
    <cellStyle name="Вычисление 2 2 2 2 5 2" xfId="2082"/>
    <cellStyle name="Вычисление 2 2 2 2 5 2 2" xfId="2958"/>
    <cellStyle name="Вычисление 2 2 2 2 5 3" xfId="2168"/>
    <cellStyle name="Вычисление 2 2 2 2 5 3 2" xfId="3044"/>
    <cellStyle name="Вычисление 2 2 2 2 5 4" xfId="2254"/>
    <cellStyle name="Вычисление 2 2 2 2 5 4 2" xfId="3130"/>
    <cellStyle name="Вычисление 2 2 2 2 5 5" xfId="2588"/>
    <cellStyle name="Вычисление 2 2 2 2 6" xfId="1662"/>
    <cellStyle name="Вычисление 2 2 2 2 6 2" xfId="2538"/>
    <cellStyle name="Вычисление 2 2 2 2 7" xfId="1619"/>
    <cellStyle name="Вычисление 2 2 2 2 7 2" xfId="2495"/>
    <cellStyle name="Вычисление 2 2 2 2 8" xfId="1801"/>
    <cellStyle name="Вычисление 2 2 2 2 8 2" xfId="2677"/>
    <cellStyle name="Вычисление 2 2 2 2 9" xfId="1955"/>
    <cellStyle name="Вычисление 2 2 2 2 9 2" xfId="2831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1" xfId="2032"/>
    <cellStyle name="Вычисление 2 2 2 3 2 11 2" xfId="2908"/>
    <cellStyle name="Вычисление 2 2 2 3 2 12" xfId="2365"/>
    <cellStyle name="Вычисление 2 2 2 3 2 12 2" xfId="3227"/>
    <cellStyle name="Вычисление 2 2 2 3 2 13" xfId="2320"/>
    <cellStyle name="Вычисление 2 2 2 3 2 13 2" xfId="3191"/>
    <cellStyle name="Вычисление 2 2 2 3 2 14" xfId="2473"/>
    <cellStyle name="Вычисление 2 2 2 3 2 14 2" xfId="3307"/>
    <cellStyle name="Вычисление 2 2 2 3 2 15" xfId="2490"/>
    <cellStyle name="Вычисление 2 2 2 3 2 2" xfId="1738"/>
    <cellStyle name="Вычисление 2 2 2 3 2 2 2" xfId="2112"/>
    <cellStyle name="Вычисление 2 2 2 3 2 2 2 2" xfId="2988"/>
    <cellStyle name="Вычисление 2 2 2 3 2 2 3" xfId="2198"/>
    <cellStyle name="Вычисление 2 2 2 3 2 2 3 2" xfId="3074"/>
    <cellStyle name="Вычисление 2 2 2 3 2 2 4" xfId="2284"/>
    <cellStyle name="Вычисление 2 2 2 3 2 2 4 2" xfId="3160"/>
    <cellStyle name="Вычисление 2 2 2 3 2 2 5" xfId="2614"/>
    <cellStyle name="Вычисление 2 2 2 3 2 3" xfId="1688"/>
    <cellStyle name="Вычисление 2 2 2 3 2 3 2" xfId="2132"/>
    <cellStyle name="Вычисление 2 2 2 3 2 3 2 2" xfId="3008"/>
    <cellStyle name="Вычисление 2 2 2 3 2 3 3" xfId="2218"/>
    <cellStyle name="Вычисление 2 2 2 3 2 3 3 2" xfId="3094"/>
    <cellStyle name="Вычисление 2 2 2 3 2 3 4" xfId="2304"/>
    <cellStyle name="Вычисление 2 2 2 3 2 3 4 2" xfId="3180"/>
    <cellStyle name="Вычисление 2 2 2 3 2 3 5" xfId="2564"/>
    <cellStyle name="Вычисление 2 2 2 3 2 4" xfId="1771"/>
    <cellStyle name="Вычисление 2 2 2 3 2 4 2" xfId="2647"/>
    <cellStyle name="Вычисление 2 2 2 3 2 5" xfId="1680"/>
    <cellStyle name="Вычисление 2 2 2 3 2 5 2" xfId="2556"/>
    <cellStyle name="Вычисление 2 2 2 3 2 6" xfId="1892"/>
    <cellStyle name="Вычисление 2 2 2 3 2 6 2" xfId="2768"/>
    <cellStyle name="Вычисление 2 2 2 3 2 7" xfId="1791"/>
    <cellStyle name="Вычисление 2 2 2 3 2 7 2" xfId="2667"/>
    <cellStyle name="Вычисление 2 2 2 3 2 8" xfId="1797"/>
    <cellStyle name="Вычисление 2 2 2 3 2 8 2" xfId="2673"/>
    <cellStyle name="Вычисление 2 2 2 3 2 9" xfId="1805"/>
    <cellStyle name="Вычисление 2 2 2 3 2 9 2" xfId="2681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1" xfId="2038"/>
    <cellStyle name="Вычисление 2 2 2 4 2 11 2" xfId="2914"/>
    <cellStyle name="Вычисление 2 2 2 4 2 12" xfId="2366"/>
    <cellStyle name="Вычисление 2 2 2 4 2 12 2" xfId="3228"/>
    <cellStyle name="Вычисление 2 2 2 4 2 13" xfId="2336"/>
    <cellStyle name="Вычисление 2 2 2 4 2 13 2" xfId="3198"/>
    <cellStyle name="Вычисление 2 2 2 4 2 14" xfId="2456"/>
    <cellStyle name="Вычисление 2 2 2 4 2 14 2" xfId="3292"/>
    <cellStyle name="Вычисление 2 2 2 4 2 15" xfId="2475"/>
    <cellStyle name="Вычисление 2 2 2 4 2 2" xfId="1719"/>
    <cellStyle name="Вычисление 2 2 2 4 2 2 2" xfId="2093"/>
    <cellStyle name="Вычисление 2 2 2 4 2 2 2 2" xfId="2969"/>
    <cellStyle name="Вычисление 2 2 2 4 2 2 3" xfId="2179"/>
    <cellStyle name="Вычисление 2 2 2 4 2 2 3 2" xfId="3055"/>
    <cellStyle name="Вычисление 2 2 2 4 2 2 4" xfId="2265"/>
    <cellStyle name="Вычисление 2 2 2 4 2 2 4 2" xfId="3141"/>
    <cellStyle name="Вычисление 2 2 2 4 2 2 5" xfId="2595"/>
    <cellStyle name="Вычисление 2 2 2 4 2 3" xfId="1778"/>
    <cellStyle name="Вычисление 2 2 2 4 2 3 2" xfId="2085"/>
    <cellStyle name="Вычисление 2 2 2 4 2 3 2 2" xfId="2961"/>
    <cellStyle name="Вычисление 2 2 2 4 2 3 3" xfId="2171"/>
    <cellStyle name="Вычисление 2 2 2 4 2 3 3 2" xfId="3047"/>
    <cellStyle name="Вычисление 2 2 2 4 2 3 4" xfId="2257"/>
    <cellStyle name="Вычисление 2 2 2 4 2 3 4 2" xfId="3133"/>
    <cellStyle name="Вычисление 2 2 2 4 2 3 5" xfId="2654"/>
    <cellStyle name="Вычисление 2 2 2 4 2 4" xfId="1700"/>
    <cellStyle name="Вычисление 2 2 2 4 2 4 2" xfId="2576"/>
    <cellStyle name="Вычисление 2 2 2 4 2 5" xfId="1646"/>
    <cellStyle name="Вычисление 2 2 2 4 2 5 2" xfId="2522"/>
    <cellStyle name="Вычисление 2 2 2 4 2 6" xfId="1887"/>
    <cellStyle name="Вычисление 2 2 2 4 2 6 2" xfId="2763"/>
    <cellStyle name="Вычисление 2 2 2 4 2 7" xfId="1830"/>
    <cellStyle name="Вычисление 2 2 2 4 2 7 2" xfId="2706"/>
    <cellStyle name="Вычисление 2 2 2 4 2 8" xfId="1869"/>
    <cellStyle name="Вычисление 2 2 2 4 2 8 2" xfId="2745"/>
    <cellStyle name="Вычисление 2 2 2 4 2 9" xfId="1833"/>
    <cellStyle name="Вычисление 2 2 2 4 2 9 2" xfId="2709"/>
    <cellStyle name="Вычисление 2 2 2 5" xfId="1640"/>
    <cellStyle name="Вычисление 2 2 2 5 2" xfId="2063"/>
    <cellStyle name="Вычисление 2 2 2 5 2 2" xfId="2939"/>
    <cellStyle name="Вычисление 2 2 2 5 3" xfId="2149"/>
    <cellStyle name="Вычисление 2 2 2 5 3 2" xfId="3025"/>
    <cellStyle name="Вычисление 2 2 2 5 4" xfId="2235"/>
    <cellStyle name="Вычисление 2 2 2 5 4 2" xfId="3111"/>
    <cellStyle name="Вычисление 2 2 2 5 5" xfId="2516"/>
    <cellStyle name="Вычисление 2 2 2 6" xfId="1749"/>
    <cellStyle name="Вычисление 2 2 2 6 2" xfId="2121"/>
    <cellStyle name="Вычисление 2 2 2 6 2 2" xfId="2997"/>
    <cellStyle name="Вычисление 2 2 2 6 3" xfId="2207"/>
    <cellStyle name="Вычисление 2 2 2 6 3 2" xfId="3083"/>
    <cellStyle name="Вычисление 2 2 2 6 4" xfId="2293"/>
    <cellStyle name="Вычисление 2 2 2 6 4 2" xfId="3169"/>
    <cellStyle name="Вычисление 2 2 2 6 5" xfId="2625"/>
    <cellStyle name="Вычисление 2 2 2 7" xfId="1743"/>
    <cellStyle name="Вычисление 2 2 2 7 2" xfId="2619"/>
    <cellStyle name="Вычисление 2 2 2 8" xfId="1676"/>
    <cellStyle name="Вычисление 2 2 2 8 2" xfId="2552"/>
    <cellStyle name="Вычисление 2 2 2 9" xfId="1802"/>
    <cellStyle name="Вычисление 2 2 2 9 2" xfId="2678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3" xfId="2148"/>
    <cellStyle name="Вычисление 2 2 5 3 2" xfId="3024"/>
    <cellStyle name="Вычисление 2 2 5 4" xfId="2234"/>
    <cellStyle name="Вычисление 2 2 5 4 2" xfId="3110"/>
    <cellStyle name="Вычисление 2 2 5 5" xfId="2515"/>
    <cellStyle name="Вычисление 2 2 6" xfId="1681"/>
    <cellStyle name="Вычисление 2 2 6 2" xfId="2133"/>
    <cellStyle name="Вычисление 2 2 6 2 2" xfId="3009"/>
    <cellStyle name="Вычисление 2 2 6 3" xfId="2219"/>
    <cellStyle name="Вычисление 2 2 6 3 2" xfId="3095"/>
    <cellStyle name="Вычисление 2 2 6 4" xfId="2305"/>
    <cellStyle name="Вычисление 2 2 6 4 2" xfId="3181"/>
    <cellStyle name="Вычисление 2 2 6 5" xfId="2557"/>
    <cellStyle name="Вычисление 2 2 7" xfId="1775"/>
    <cellStyle name="Вычисление 2 2 7 2" xfId="2651"/>
    <cellStyle name="Вычисление 2 2 8" xfId="1649"/>
    <cellStyle name="Вычисление 2 2 8 2" xfId="2525"/>
    <cellStyle name="Вычисление 2 2 9" xfId="1807"/>
    <cellStyle name="Вычисление 2 2 9 2" xfId="2683"/>
    <cellStyle name="Вычисление 2 3" xfId="86"/>
    <cellStyle name="Вычисление 2 3 10" xfId="1868"/>
    <cellStyle name="Вычисление 2 3 10 2" xfId="2744"/>
    <cellStyle name="Вычисление 2 3 11" xfId="1950"/>
    <cellStyle name="Вычисление 2 3 11 2" xfId="2826"/>
    <cellStyle name="Вычисление 2 3 12" xfId="1865"/>
    <cellStyle name="Вычисление 2 3 12 2" xfId="2741"/>
    <cellStyle name="Вычисление 2 3 13" xfId="1979"/>
    <cellStyle name="Вычисление 2 3 13 2" xfId="2855"/>
    <cellStyle name="Вычисление 2 3 14" xfId="2028"/>
    <cellStyle name="Вычисление 2 3 14 2" xfId="2904"/>
    <cellStyle name="Вычисление 2 3 15" xfId="2367"/>
    <cellStyle name="Вычисление 2 3 15 2" xfId="3229"/>
    <cellStyle name="Вычисление 2 3 16" xfId="2394"/>
    <cellStyle name="Вычисление 2 3 16 2" xfId="3254"/>
    <cellStyle name="Вычисление 2 3 17" xfId="2428"/>
    <cellStyle name="Вычисление 2 3 17 2" xfId="3285"/>
    <cellStyle name="Вычисление 2 3 18" xfId="2491"/>
    <cellStyle name="Вычисление 2 3 2" xfId="87"/>
    <cellStyle name="Вычисление 2 3 2 10" xfId="1857"/>
    <cellStyle name="Вычисление 2 3 2 10 2" xfId="2733"/>
    <cellStyle name="Вычисление 2 3 2 11" xfId="1843"/>
    <cellStyle name="Вычисление 2 3 2 11 2" xfId="2719"/>
    <cellStyle name="Вычисление 2 3 2 12" xfId="1980"/>
    <cellStyle name="Вычисление 2 3 2 12 2" xfId="2856"/>
    <cellStyle name="Вычисление 2 3 2 13" xfId="2047"/>
    <cellStyle name="Вычисление 2 3 2 13 2" xfId="2923"/>
    <cellStyle name="Вычисление 2 3 2 14" xfId="2368"/>
    <cellStyle name="Вычисление 2 3 2 14 2" xfId="3230"/>
    <cellStyle name="Вычисление 2 3 2 15" xfId="2405"/>
    <cellStyle name="Вычисление 2 3 2 15 2" xfId="3265"/>
    <cellStyle name="Вычисление 2 3 2 16" xfId="2429"/>
    <cellStyle name="Вычисление 2 3 2 16 2" xfId="3286"/>
    <cellStyle name="Вычисление 2 3 2 17" xfId="2481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3" xfId="2152"/>
    <cellStyle name="Вычисление 2 3 2 4 3 2" xfId="3028"/>
    <cellStyle name="Вычисление 2 3 2 4 4" xfId="2238"/>
    <cellStyle name="Вычисление 2 3 2 4 4 2" xfId="3114"/>
    <cellStyle name="Вычисление 2 3 2 4 5" xfId="2519"/>
    <cellStyle name="Вычисление 2 3 2 5" xfId="1763"/>
    <cellStyle name="Вычисление 2 3 2 5 2" xfId="2090"/>
    <cellStyle name="Вычисление 2 3 2 5 2 2" xfId="2966"/>
    <cellStyle name="Вычисление 2 3 2 5 3" xfId="2176"/>
    <cellStyle name="Вычисление 2 3 2 5 3 2" xfId="3052"/>
    <cellStyle name="Вычисление 2 3 2 5 4" xfId="2262"/>
    <cellStyle name="Вычисление 2 3 2 5 4 2" xfId="3138"/>
    <cellStyle name="Вычисление 2 3 2 5 5" xfId="2639"/>
    <cellStyle name="Вычисление 2 3 2 6" xfId="1663"/>
    <cellStyle name="Вычисление 2 3 2 6 2" xfId="2539"/>
    <cellStyle name="Вычисление 2 3 2 7" xfId="1684"/>
    <cellStyle name="Вычисление 2 3 2 7 2" xfId="2560"/>
    <cellStyle name="Вычисление 2 3 2 8" xfId="1845"/>
    <cellStyle name="Вычисление 2 3 2 8 2" xfId="2721"/>
    <cellStyle name="Вычисление 2 3 2 9" xfId="1899"/>
    <cellStyle name="Вычисление 2 3 2 9 2" xfId="277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1" xfId="2027"/>
    <cellStyle name="Вычисление 2 3 3 2 11 2" xfId="2903"/>
    <cellStyle name="Вычисление 2 3 3 2 12" xfId="2369"/>
    <cellStyle name="Вычисление 2 3 3 2 12 2" xfId="3231"/>
    <cellStyle name="Вычисление 2 3 3 2 13" xfId="2381"/>
    <cellStyle name="Вычисление 2 3 3 2 13 2" xfId="3241"/>
    <cellStyle name="Вычисление 2 3 3 2 14" xfId="2474"/>
    <cellStyle name="Вычисление 2 3 3 2 14 2" xfId="3308"/>
    <cellStyle name="Вычисление 2 3 3 2 15" xfId="2487"/>
    <cellStyle name="Вычисление 2 3 3 2 2" xfId="1739"/>
    <cellStyle name="Вычисление 2 3 3 2 2 2" xfId="2113"/>
    <cellStyle name="Вычисление 2 3 3 2 2 2 2" xfId="2989"/>
    <cellStyle name="Вычисление 2 3 3 2 2 3" xfId="2199"/>
    <cellStyle name="Вычисление 2 3 3 2 2 3 2" xfId="3075"/>
    <cellStyle name="Вычисление 2 3 3 2 2 4" xfId="2285"/>
    <cellStyle name="Вычисление 2 3 3 2 2 4 2" xfId="3161"/>
    <cellStyle name="Вычисление 2 3 3 2 2 5" xfId="2615"/>
    <cellStyle name="Вычисление 2 3 3 2 3" xfId="1657"/>
    <cellStyle name="Вычисление 2 3 3 2 3 2" xfId="2130"/>
    <cellStyle name="Вычисление 2 3 3 2 3 2 2" xfId="3006"/>
    <cellStyle name="Вычисление 2 3 3 2 3 3" xfId="2216"/>
    <cellStyle name="Вычисление 2 3 3 2 3 3 2" xfId="3092"/>
    <cellStyle name="Вычисление 2 3 3 2 3 4" xfId="2302"/>
    <cellStyle name="Вычисление 2 3 3 2 3 4 2" xfId="3178"/>
    <cellStyle name="Вычисление 2 3 3 2 3 5" xfId="2533"/>
    <cellStyle name="Вычисление 2 3 3 2 4" xfId="1668"/>
    <cellStyle name="Вычисление 2 3 3 2 4 2" xfId="2544"/>
    <cellStyle name="Вычисление 2 3 3 2 5" xfId="1748"/>
    <cellStyle name="Вычисление 2 3 3 2 5 2" xfId="2624"/>
    <cellStyle name="Вычисление 2 3 3 2 6" xfId="1859"/>
    <cellStyle name="Вычисление 2 3 3 2 6 2" xfId="2735"/>
    <cellStyle name="Вычисление 2 3 3 2 7" xfId="1803"/>
    <cellStyle name="Вычисление 2 3 3 2 7 2" xfId="2679"/>
    <cellStyle name="Вычисление 2 3 3 2 8" xfId="1884"/>
    <cellStyle name="Вычисление 2 3 3 2 8 2" xfId="2760"/>
    <cellStyle name="Вычисление 2 3 3 2 9" xfId="1961"/>
    <cellStyle name="Вычисление 2 3 3 2 9 2" xfId="2837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1" xfId="2044"/>
    <cellStyle name="Вычисление 2 3 4 2 11 2" xfId="2920"/>
    <cellStyle name="Вычисление 2 3 4 2 12" xfId="2370"/>
    <cellStyle name="Вычисление 2 3 4 2 12 2" xfId="3232"/>
    <cellStyle name="Вычисление 2 3 4 2 13" xfId="2399"/>
    <cellStyle name="Вычисление 2 3 4 2 13 2" xfId="3259"/>
    <cellStyle name="Вычисление 2 3 4 2 14" xfId="2479"/>
    <cellStyle name="Вычисление 2 3 4 2 14 2" xfId="3310"/>
    <cellStyle name="Вычисление 2 3 4 2 15" xfId="2441"/>
    <cellStyle name="Вычисление 2 3 4 2 2" xfId="1751"/>
    <cellStyle name="Вычисление 2 3 4 2 2 2" xfId="2119"/>
    <cellStyle name="Вычисление 2 3 4 2 2 2 2" xfId="2995"/>
    <cellStyle name="Вычисление 2 3 4 2 2 3" xfId="2205"/>
    <cellStyle name="Вычисление 2 3 4 2 2 3 2" xfId="3081"/>
    <cellStyle name="Вычисление 2 3 4 2 2 4" xfId="2291"/>
    <cellStyle name="Вычисление 2 3 4 2 2 4 2" xfId="3167"/>
    <cellStyle name="Вычисление 2 3 4 2 2 5" xfId="2627"/>
    <cellStyle name="Вычисление 2 3 4 2 3" xfId="1766"/>
    <cellStyle name="Вычисление 2 3 4 2 3 2" xfId="2114"/>
    <cellStyle name="Вычисление 2 3 4 2 3 2 2" xfId="2990"/>
    <cellStyle name="Вычисление 2 3 4 2 3 3" xfId="2200"/>
    <cellStyle name="Вычисление 2 3 4 2 3 3 2" xfId="3076"/>
    <cellStyle name="Вычисление 2 3 4 2 3 4" xfId="2286"/>
    <cellStyle name="Вычисление 2 3 4 2 3 4 2" xfId="3162"/>
    <cellStyle name="Вычисление 2 3 4 2 3 5" xfId="2642"/>
    <cellStyle name="Вычисление 2 3 4 2 4" xfId="1789"/>
    <cellStyle name="Вычисление 2 3 4 2 4 2" xfId="2665"/>
    <cellStyle name="Вычисление 2 3 4 2 5" xfId="1754"/>
    <cellStyle name="Вычисление 2 3 4 2 5 2" xfId="2630"/>
    <cellStyle name="Вычисление 2 3 4 2 6" xfId="1918"/>
    <cellStyle name="Вычисление 2 3 4 2 6 2" xfId="2794"/>
    <cellStyle name="Вычисление 2 3 4 2 7" xfId="1888"/>
    <cellStyle name="Вычисление 2 3 4 2 7 2" xfId="2764"/>
    <cellStyle name="Вычисление 2 3 4 2 8" xfId="1911"/>
    <cellStyle name="Вычисление 2 3 4 2 8 2" xfId="2787"/>
    <cellStyle name="Вычисление 2 3 4 2 9" xfId="1837"/>
    <cellStyle name="Вычисление 2 3 4 2 9 2" xfId="2713"/>
    <cellStyle name="Вычисление 2 3 5" xfId="1642"/>
    <cellStyle name="Вычисление 2 3 5 2" xfId="2065"/>
    <cellStyle name="Вычисление 2 3 5 2 2" xfId="2941"/>
    <cellStyle name="Вычисление 2 3 5 3" xfId="2151"/>
    <cellStyle name="Вычисление 2 3 5 3 2" xfId="3027"/>
    <cellStyle name="Вычисление 2 3 5 4" xfId="2237"/>
    <cellStyle name="Вычисление 2 3 5 4 2" xfId="3113"/>
    <cellStyle name="Вычисление 2 3 5 5" xfId="2518"/>
    <cellStyle name="Вычисление 2 3 6" xfId="1677"/>
    <cellStyle name="Вычисление 2 3 6 2" xfId="2116"/>
    <cellStyle name="Вычисление 2 3 6 2 2" xfId="2992"/>
    <cellStyle name="Вычисление 2 3 6 3" xfId="2202"/>
    <cellStyle name="Вычисление 2 3 6 3 2" xfId="3078"/>
    <cellStyle name="Вычисление 2 3 6 4" xfId="2288"/>
    <cellStyle name="Вычисление 2 3 6 4 2" xfId="3164"/>
    <cellStyle name="Вычисление 2 3 6 5" xfId="2553"/>
    <cellStyle name="Вычисление 2 3 7" xfId="1621"/>
    <cellStyle name="Вычисление 2 3 7 2" xfId="2497"/>
    <cellStyle name="Вычисление 2 3 8" xfId="1699"/>
    <cellStyle name="Вычисление 2 3 8 2" xfId="2575"/>
    <cellStyle name="Вычисление 2 3 9" xfId="1906"/>
    <cellStyle name="Вычисление 2 3 9 2" xfId="2782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1" xfId="2040"/>
    <cellStyle name="Вычисление 2 4 2 11 2" xfId="2916"/>
    <cellStyle name="Вычисление 2 4 2 12" xfId="2371"/>
    <cellStyle name="Вычисление 2 4 2 12 2" xfId="3233"/>
    <cellStyle name="Вычисление 2 4 2 13" xfId="2397"/>
    <cellStyle name="Вычисление 2 4 2 13 2" xfId="3257"/>
    <cellStyle name="Вычисление 2 4 2 14" xfId="2472"/>
    <cellStyle name="Вычисление 2 4 2 14 2" xfId="3306"/>
    <cellStyle name="Вычисление 2 4 2 15" xfId="2494"/>
    <cellStyle name="Вычисление 2 4 2 2" xfId="1737"/>
    <cellStyle name="Вычисление 2 4 2 2 2" xfId="2111"/>
    <cellStyle name="Вычисление 2 4 2 2 2 2" xfId="2987"/>
    <cellStyle name="Вычисление 2 4 2 2 3" xfId="2197"/>
    <cellStyle name="Вычисление 2 4 2 2 3 2" xfId="3073"/>
    <cellStyle name="Вычисление 2 4 2 2 4" xfId="2283"/>
    <cellStyle name="Вычисление 2 4 2 2 4 2" xfId="3159"/>
    <cellStyle name="Вычисление 2 4 2 2 5" xfId="2613"/>
    <cellStyle name="Вычисление 2 4 2 3" xfId="1660"/>
    <cellStyle name="Вычисление 2 4 2 3 2" xfId="2071"/>
    <cellStyle name="Вычисление 2 4 2 3 2 2" xfId="2947"/>
    <cellStyle name="Вычисление 2 4 2 3 3" xfId="2157"/>
    <cellStyle name="Вычисление 2 4 2 3 3 2" xfId="3033"/>
    <cellStyle name="Вычисление 2 4 2 3 4" xfId="2243"/>
    <cellStyle name="Вычисление 2 4 2 3 4 2" xfId="3119"/>
    <cellStyle name="Вычисление 2 4 2 3 5" xfId="2536"/>
    <cellStyle name="Вычисление 2 4 2 4" xfId="1706"/>
    <cellStyle name="Вычисление 2 4 2 4 2" xfId="2582"/>
    <cellStyle name="Вычисление 2 4 2 5" xfId="1783"/>
    <cellStyle name="Вычисление 2 4 2 5 2" xfId="2659"/>
    <cellStyle name="Вычисление 2 4 2 6" xfId="1828"/>
    <cellStyle name="Вычисление 2 4 2 6 2" xfId="2704"/>
    <cellStyle name="Вычисление 2 4 2 7" xfId="1895"/>
    <cellStyle name="Вычисление 2 4 2 7 2" xfId="2771"/>
    <cellStyle name="Вычисление 2 4 2 8" xfId="1949"/>
    <cellStyle name="Вычисление 2 4 2 8 2" xfId="2825"/>
    <cellStyle name="Вычисление 2 4 2 9" xfId="1913"/>
    <cellStyle name="Вычисление 2 4 2 9 2" xfId="2789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1" xfId="2008"/>
    <cellStyle name="Вычисление 2 5 2 11 2" xfId="2884"/>
    <cellStyle name="Вычисление 2 5 2 12" xfId="2372"/>
    <cellStyle name="Вычисление 2 5 2 12 2" xfId="3234"/>
    <cellStyle name="Вычисление 2 5 2 13" xfId="2334"/>
    <cellStyle name="Вычисление 2 5 2 13 2" xfId="3196"/>
    <cellStyle name="Вычисление 2 5 2 14" xfId="2457"/>
    <cellStyle name="Вычисление 2 5 2 14 2" xfId="3293"/>
    <cellStyle name="Вычисление 2 5 2 15" xfId="2449"/>
    <cellStyle name="Вычисление 2 5 2 2" xfId="1720"/>
    <cellStyle name="Вычисление 2 5 2 2 2" xfId="2094"/>
    <cellStyle name="Вычисление 2 5 2 2 2 2" xfId="2970"/>
    <cellStyle name="Вычисление 2 5 2 2 3" xfId="2180"/>
    <cellStyle name="Вычисление 2 5 2 2 3 2" xfId="3056"/>
    <cellStyle name="Вычисление 2 5 2 2 4" xfId="2266"/>
    <cellStyle name="Вычисление 2 5 2 2 4 2" xfId="3142"/>
    <cellStyle name="Вычисление 2 5 2 2 5" xfId="2596"/>
    <cellStyle name="Вычисление 2 5 2 3" xfId="1777"/>
    <cellStyle name="Вычисление 2 5 2 3 2" xfId="2124"/>
    <cellStyle name="Вычисление 2 5 2 3 2 2" xfId="3000"/>
    <cellStyle name="Вычисление 2 5 2 3 3" xfId="2210"/>
    <cellStyle name="Вычисление 2 5 2 3 3 2" xfId="3086"/>
    <cellStyle name="Вычисление 2 5 2 3 4" xfId="2296"/>
    <cellStyle name="Вычисление 2 5 2 3 4 2" xfId="3172"/>
    <cellStyle name="Вычисление 2 5 2 3 5" xfId="2653"/>
    <cellStyle name="Вычисление 2 5 2 4" xfId="1746"/>
    <cellStyle name="Вычисление 2 5 2 4 2" xfId="2622"/>
    <cellStyle name="Вычисление 2 5 2 5" xfId="1781"/>
    <cellStyle name="Вычисление 2 5 2 5 2" xfId="2657"/>
    <cellStyle name="Вычисление 2 5 2 6" xfId="1793"/>
    <cellStyle name="Вычисление 2 5 2 6 2" xfId="2669"/>
    <cellStyle name="Вычисление 2 5 2 7" xfId="1867"/>
    <cellStyle name="Вычисление 2 5 2 7 2" xfId="2743"/>
    <cellStyle name="Вычисление 2 5 2 8" xfId="1814"/>
    <cellStyle name="Вычисление 2 5 2 8 2" xfId="2690"/>
    <cellStyle name="Вычисление 2 5 2 9" xfId="1947"/>
    <cellStyle name="Вычисление 2 5 2 9 2" xfId="2823"/>
    <cellStyle name="Вычисление 2 6" xfId="1638"/>
    <cellStyle name="Вычисление 2 6 2" xfId="2061"/>
    <cellStyle name="Вычисление 2 6 2 2" xfId="2937"/>
    <cellStyle name="Вычисление 2 6 3" xfId="2147"/>
    <cellStyle name="Вычисление 2 6 3 2" xfId="3023"/>
    <cellStyle name="Вычисление 2 6 4" xfId="2233"/>
    <cellStyle name="Вычисление 2 6 4 2" xfId="3109"/>
    <cellStyle name="Вычисление 2 6 5" xfId="2514"/>
    <cellStyle name="Вычисление 2 7" xfId="1759"/>
    <cellStyle name="Вычисление 2 7 2" xfId="2126"/>
    <cellStyle name="Вычисление 2 7 2 2" xfId="3002"/>
    <cellStyle name="Вычисление 2 7 3" xfId="2212"/>
    <cellStyle name="Вычисление 2 7 3 2" xfId="3088"/>
    <cellStyle name="Вычисление 2 7 4" xfId="2298"/>
    <cellStyle name="Вычисление 2 7 4 2" xfId="3174"/>
    <cellStyle name="Вычисление 2 7 5" xfId="2635"/>
    <cellStyle name="Вычисление 2 8" xfId="1666"/>
    <cellStyle name="Вычисление 2 8 2" xfId="2542"/>
    <cellStyle name="Вычисление 2 9" xfId="1623"/>
    <cellStyle name="Вычисление 2 9 2" xfId="2499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10" xfId="1871"/>
    <cellStyle name="Итог 2 10 2" xfId="2747"/>
    <cellStyle name="Итог 2 11" xfId="1932"/>
    <cellStyle name="Итог 2 11 2" xfId="2808"/>
    <cellStyle name="Итог 2 12" xfId="1981"/>
    <cellStyle name="Итог 2 12 2" xfId="2857"/>
    <cellStyle name="Итог 2 13" xfId="2048"/>
    <cellStyle name="Итог 2 13 2" xfId="2924"/>
    <cellStyle name="Итог 2 14" xfId="2374"/>
    <cellStyle name="Итог 2 14 2" xfId="3236"/>
    <cellStyle name="Итог 2 15" xfId="2387"/>
    <cellStyle name="Итог 2 15 2" xfId="3247"/>
    <cellStyle name="Итог 2 16" xfId="2430"/>
    <cellStyle name="Итог 2 16 2" xfId="3287"/>
    <cellStyle name="Итог 2 17" xfId="2453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3" xfId="2153"/>
    <cellStyle name="Итог 2 4 3 2" xfId="3029"/>
    <cellStyle name="Итог 2 4 4" xfId="2239"/>
    <cellStyle name="Итог 2 4 4 2" xfId="3115"/>
    <cellStyle name="Итог 2 4 5" xfId="2521"/>
    <cellStyle name="Итог 2 5" xfId="1784"/>
    <cellStyle name="Итог 2 5 2" xfId="2073"/>
    <cellStyle name="Итог 2 5 2 2" xfId="2949"/>
    <cellStyle name="Итог 2 5 3" xfId="2159"/>
    <cellStyle name="Итог 2 5 3 2" xfId="3035"/>
    <cellStyle name="Итог 2 5 4" xfId="2245"/>
    <cellStyle name="Итог 2 5 4 2" xfId="3121"/>
    <cellStyle name="Итог 2 5 5" xfId="2660"/>
    <cellStyle name="Итог 2 6" xfId="1685"/>
    <cellStyle name="Итог 2 6 2" xfId="2561"/>
    <cellStyle name="Итог 2 7" xfId="1694"/>
    <cellStyle name="Итог 2 7 2" xfId="2570"/>
    <cellStyle name="Итог 2 8" xfId="1942"/>
    <cellStyle name="Итог 2 8 2" xfId="2818"/>
    <cellStyle name="Итог 2 9" xfId="1937"/>
    <cellStyle name="Итог 2 9 2" xfId="2813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10" xfId="1852"/>
    <cellStyle name="Примечание 2 10 2" xfId="2728"/>
    <cellStyle name="Примечание 2 11" xfId="1839"/>
    <cellStyle name="Примечание 2 11 2" xfId="2715"/>
    <cellStyle name="Примечание 2 12" xfId="1810"/>
    <cellStyle name="Примечание 2 12 2" xfId="2686"/>
    <cellStyle name="Примечание 2 13" xfId="1982"/>
    <cellStyle name="Примечание 2 13 2" xfId="2858"/>
    <cellStyle name="Примечание 2 14" xfId="2023"/>
    <cellStyle name="Примечание 2 14 2" xfId="2899"/>
    <cellStyle name="Примечание 2 15" xfId="2382"/>
    <cellStyle name="Примечание 2 15 2" xfId="3242"/>
    <cellStyle name="Примечание 2 16" xfId="2316"/>
    <cellStyle name="Примечание 2 16 2" xfId="3187"/>
    <cellStyle name="Примечание 2 17" xfId="2431"/>
    <cellStyle name="Примечание 2 17 2" xfId="3288"/>
    <cellStyle name="Примечание 2 18" xfId="2434"/>
    <cellStyle name="Примечание 2 2" xfId="156"/>
    <cellStyle name="Примечание 2 2 10" xfId="1812"/>
    <cellStyle name="Примечание 2 2 10 2" xfId="2688"/>
    <cellStyle name="Примечание 2 2 11" xfId="1939"/>
    <cellStyle name="Примечание 2 2 11 2" xfId="2815"/>
    <cellStyle name="Примечание 2 2 12" xfId="1983"/>
    <cellStyle name="Примечание 2 2 12 2" xfId="2859"/>
    <cellStyle name="Примечание 2 2 13" xfId="2037"/>
    <cellStyle name="Примечание 2 2 13 2" xfId="2913"/>
    <cellStyle name="Примечание 2 2 14" xfId="2383"/>
    <cellStyle name="Примечание 2 2 14 2" xfId="3243"/>
    <cellStyle name="Примечание 2 2 15" xfId="2311"/>
    <cellStyle name="Примечание 2 2 15 2" xfId="3183"/>
    <cellStyle name="Примечание 2 2 16" xfId="2432"/>
    <cellStyle name="Примечание 2 2 16 2" xfId="3289"/>
    <cellStyle name="Примечание 2 2 17" xfId="2433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1" xfId="2011"/>
    <cellStyle name="Примечание 2 2 2 2 11 2" xfId="2887"/>
    <cellStyle name="Примечание 2 2 2 2 12" xfId="2384"/>
    <cellStyle name="Примечание 2 2 2 2 12 2" xfId="3244"/>
    <cellStyle name="Примечание 2 2 2 2 13" xfId="2380"/>
    <cellStyle name="Примечание 2 2 2 2 13 2" xfId="3240"/>
    <cellStyle name="Примечание 2 2 2 2 14" xfId="2452"/>
    <cellStyle name="Примечание 2 2 2 2 14 2" xfId="3291"/>
    <cellStyle name="Примечание 2 2 2 2 15" xfId="2447"/>
    <cellStyle name="Примечание 2 2 2 2 2" xfId="1710"/>
    <cellStyle name="Примечание 2 2 2 2 2 2" xfId="2089"/>
    <cellStyle name="Примечание 2 2 2 2 2 2 2" xfId="2965"/>
    <cellStyle name="Примечание 2 2 2 2 2 3" xfId="2175"/>
    <cellStyle name="Примечание 2 2 2 2 2 3 2" xfId="3051"/>
    <cellStyle name="Примечание 2 2 2 2 2 4" xfId="2261"/>
    <cellStyle name="Примечание 2 2 2 2 2 4 2" xfId="3137"/>
    <cellStyle name="Примечание 2 2 2 2 2 5" xfId="2586"/>
    <cellStyle name="Примечание 2 2 2 2 3" xfId="1790"/>
    <cellStyle name="Примечание 2 2 2 2 3 2" xfId="2086"/>
    <cellStyle name="Примечание 2 2 2 2 3 2 2" xfId="2962"/>
    <cellStyle name="Примечание 2 2 2 2 3 3" xfId="2172"/>
    <cellStyle name="Примечание 2 2 2 2 3 3 2" xfId="3048"/>
    <cellStyle name="Примечание 2 2 2 2 3 4" xfId="2258"/>
    <cellStyle name="Примечание 2 2 2 2 3 4 2" xfId="3134"/>
    <cellStyle name="Примечание 2 2 2 2 3 5" xfId="2666"/>
    <cellStyle name="Примечание 2 2 2 2 4" xfId="1762"/>
    <cellStyle name="Примечание 2 2 2 2 4 2" xfId="2638"/>
    <cellStyle name="Примечание 2 2 2 2 5" xfId="1741"/>
    <cellStyle name="Примечание 2 2 2 2 5 2" xfId="2617"/>
    <cellStyle name="Примечание 2 2 2 2 6" xfId="1846"/>
    <cellStyle name="Примечание 2 2 2 2 6 2" xfId="2722"/>
    <cellStyle name="Примечание 2 2 2 2 7" xfId="1883"/>
    <cellStyle name="Примечание 2 2 2 2 7 2" xfId="2759"/>
    <cellStyle name="Примечание 2 2 2 2 8" xfId="1900"/>
    <cellStyle name="Примечание 2 2 2 2 8 2" xfId="2776"/>
    <cellStyle name="Примечание 2 2 2 2 9" xfId="1903"/>
    <cellStyle name="Примечание 2 2 2 2 9 2" xfId="2779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3" xfId="2155"/>
    <cellStyle name="Примечание 2 2 4 3 2" xfId="3031"/>
    <cellStyle name="Примечание 2 2 4 4" xfId="2241"/>
    <cellStyle name="Примечание 2 2 4 4 2" xfId="3117"/>
    <cellStyle name="Примечание 2 2 4 5" xfId="2524"/>
    <cellStyle name="Примечание 2 2 5" xfId="1758"/>
    <cellStyle name="Примечание 2 2 5 2" xfId="2072"/>
    <cellStyle name="Примечание 2 2 5 2 2" xfId="2948"/>
    <cellStyle name="Примечание 2 2 5 3" xfId="2158"/>
    <cellStyle name="Примечание 2 2 5 3 2" xfId="3034"/>
    <cellStyle name="Примечание 2 2 5 4" xfId="2244"/>
    <cellStyle name="Примечание 2 2 5 4 2" xfId="3120"/>
    <cellStyle name="Примечание 2 2 5 5" xfId="2634"/>
    <cellStyle name="Примечание 2 2 6" xfId="1757"/>
    <cellStyle name="Примечание 2 2 6 2" xfId="2633"/>
    <cellStyle name="Примечание 2 2 7" xfId="1716"/>
    <cellStyle name="Примечание 2 2 7 2" xfId="2592"/>
    <cellStyle name="Примечание 2 2 8" xfId="1941"/>
    <cellStyle name="Примечание 2 2 8 2" xfId="2817"/>
    <cellStyle name="Примечание 2 2 9" xfId="1855"/>
    <cellStyle name="Примечание 2 2 9 2" xfId="2731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1" xfId="2041"/>
    <cellStyle name="Примечание 2 3 2 11 2" xfId="2917"/>
    <cellStyle name="Примечание 2 3 2 12" xfId="2385"/>
    <cellStyle name="Примечание 2 3 2 12 2" xfId="3245"/>
    <cellStyle name="Примечание 2 3 2 13" xfId="2318"/>
    <cellStyle name="Примечание 2 3 2 13 2" xfId="3189"/>
    <cellStyle name="Примечание 2 3 2 14" xfId="2451"/>
    <cellStyle name="Примечание 2 3 2 14 2" xfId="3290"/>
    <cellStyle name="Примечание 2 3 2 15" xfId="2439"/>
    <cellStyle name="Примечание 2 3 2 2" xfId="1709"/>
    <cellStyle name="Примечание 2 3 2 2 2" xfId="2088"/>
    <cellStyle name="Примечание 2 3 2 2 2 2" xfId="2964"/>
    <cellStyle name="Примечание 2 3 2 2 3" xfId="2174"/>
    <cellStyle name="Примечание 2 3 2 2 3 2" xfId="3050"/>
    <cellStyle name="Примечание 2 3 2 2 4" xfId="2260"/>
    <cellStyle name="Примечание 2 3 2 2 4 2" xfId="3136"/>
    <cellStyle name="Примечание 2 3 2 2 5" xfId="2585"/>
    <cellStyle name="Примечание 2 3 2 3" xfId="1622"/>
    <cellStyle name="Примечание 2 3 2 3 2" xfId="2106"/>
    <cellStyle name="Примечание 2 3 2 3 2 2" xfId="2982"/>
    <cellStyle name="Примечание 2 3 2 3 3" xfId="2192"/>
    <cellStyle name="Примечание 2 3 2 3 3 2" xfId="3068"/>
    <cellStyle name="Примечание 2 3 2 3 4" xfId="2278"/>
    <cellStyle name="Примечание 2 3 2 3 4 2" xfId="3154"/>
    <cellStyle name="Примечание 2 3 2 3 5" xfId="2498"/>
    <cellStyle name="Примечание 2 3 2 4" xfId="1690"/>
    <cellStyle name="Примечание 2 3 2 4 2" xfId="2566"/>
    <cellStyle name="Примечание 2 3 2 5" xfId="1753"/>
    <cellStyle name="Примечание 2 3 2 5 2" xfId="2629"/>
    <cellStyle name="Примечание 2 3 2 6" xfId="1809"/>
    <cellStyle name="Примечание 2 3 2 6 2" xfId="2685"/>
    <cellStyle name="Примечание 2 3 2 7" xfId="1849"/>
    <cellStyle name="Примечание 2 3 2 7 2" xfId="2725"/>
    <cellStyle name="Примечание 2 3 2 8" xfId="1799"/>
    <cellStyle name="Примечание 2 3 2 8 2" xfId="2675"/>
    <cellStyle name="Примечание 2 3 2 9" xfId="1827"/>
    <cellStyle name="Примечание 2 3 2 9 2" xfId="2703"/>
    <cellStyle name="Примечание 2 3 3" xfId="1157"/>
    <cellStyle name="Примечание 2 3 3 10" xfId="2003"/>
    <cellStyle name="Примечание 2 3 3 10 2" xfId="2879"/>
    <cellStyle name="Примечание 2 3 3 11" xfId="2006"/>
    <cellStyle name="Примечание 2 3 3 11 2" xfId="2882"/>
    <cellStyle name="Примечание 2 3 3 12" xfId="2386"/>
    <cellStyle name="Примечание 2 3 3 12 2" xfId="3246"/>
    <cellStyle name="Примечание 2 3 3 13" xfId="2408"/>
    <cellStyle name="Примечание 2 3 3 13 2" xfId="3268"/>
    <cellStyle name="Примечание 2 3 3 14" xfId="2476"/>
    <cellStyle name="Примечание 2 3 3 14 2" xfId="3309"/>
    <cellStyle name="Примечание 2 3 3 15" xfId="2463"/>
    <cellStyle name="Примечание 2 3 3 2" xfId="1747"/>
    <cellStyle name="Примечание 2 3 3 2 2" xfId="2115"/>
    <cellStyle name="Примечание 2 3 3 2 2 2" xfId="2991"/>
    <cellStyle name="Примечание 2 3 3 2 3" xfId="2201"/>
    <cellStyle name="Примечание 2 3 3 2 3 2" xfId="3077"/>
    <cellStyle name="Примечание 2 3 3 2 4" xfId="2287"/>
    <cellStyle name="Примечание 2 3 3 2 4 2" xfId="3163"/>
    <cellStyle name="Примечание 2 3 3 2 5" xfId="2623"/>
    <cellStyle name="Примечание 2 3 3 3" xfId="1772"/>
    <cellStyle name="Примечание 2 3 3 3 2" xfId="2128"/>
    <cellStyle name="Примечание 2 3 3 3 2 2" xfId="3004"/>
    <cellStyle name="Примечание 2 3 3 3 3" xfId="2214"/>
    <cellStyle name="Примечание 2 3 3 3 3 2" xfId="3090"/>
    <cellStyle name="Примечание 2 3 3 3 4" xfId="2300"/>
    <cellStyle name="Примечание 2 3 3 3 4 2" xfId="3176"/>
    <cellStyle name="Примечание 2 3 3 3 5" xfId="2648"/>
    <cellStyle name="Примечание 2 3 3 4" xfId="1653"/>
    <cellStyle name="Примечание 2 3 3 4 2" xfId="2529"/>
    <cellStyle name="Примечание 2 3 3 5" xfId="1698"/>
    <cellStyle name="Примечание 2 3 3 5 2" xfId="2574"/>
    <cellStyle name="Примечание 2 3 3 6" xfId="1940"/>
    <cellStyle name="Примечание 2 3 3 6 2" xfId="2816"/>
    <cellStyle name="Примечание 2 3 3 7" xfId="1854"/>
    <cellStyle name="Примечание 2 3 3 7 2" xfId="2730"/>
    <cellStyle name="Примечание 2 3 3 8" xfId="1921"/>
    <cellStyle name="Примечание 2 3 3 8 2" xfId="2797"/>
    <cellStyle name="Примечание 2 3 3 9" xfId="1851"/>
    <cellStyle name="Примечание 2 3 3 9 2" xfId="2727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1" xfId="2046"/>
    <cellStyle name="Примечание 2 4 2 11 2" xfId="2922"/>
    <cellStyle name="Примечание 2 4 2 12" xfId="2388"/>
    <cellStyle name="Примечание 2 4 2 12 2" xfId="3248"/>
    <cellStyle name="Примечание 2 4 2 13" xfId="2319"/>
    <cellStyle name="Примечание 2 4 2 13 2" xfId="3190"/>
    <cellStyle name="Примечание 2 4 2 14" xfId="2480"/>
    <cellStyle name="Примечание 2 4 2 14 2" xfId="3311"/>
    <cellStyle name="Примечание 2 4 2 15" xfId="2448"/>
    <cellStyle name="Примечание 2 4 2 2" xfId="1755"/>
    <cellStyle name="Примечание 2 4 2 2 2" xfId="2120"/>
    <cellStyle name="Примечание 2 4 2 2 2 2" xfId="2996"/>
    <cellStyle name="Примечание 2 4 2 2 3" xfId="2206"/>
    <cellStyle name="Примечание 2 4 2 2 3 2" xfId="3082"/>
    <cellStyle name="Примечание 2 4 2 2 4" xfId="2292"/>
    <cellStyle name="Примечание 2 4 2 2 4 2" xfId="3168"/>
    <cellStyle name="Примечание 2 4 2 2 5" xfId="2631"/>
    <cellStyle name="Примечание 2 4 2 3" xfId="1742"/>
    <cellStyle name="Примечание 2 4 2 3 2" xfId="2070"/>
    <cellStyle name="Примечание 2 4 2 3 2 2" xfId="2946"/>
    <cellStyle name="Примечание 2 4 2 3 3" xfId="2156"/>
    <cellStyle name="Примечание 2 4 2 3 3 2" xfId="3032"/>
    <cellStyle name="Примечание 2 4 2 3 4" xfId="2242"/>
    <cellStyle name="Примечание 2 4 2 3 4 2" xfId="3118"/>
    <cellStyle name="Примечание 2 4 2 3 5" xfId="2618"/>
    <cellStyle name="Примечание 2 4 2 4" xfId="1731"/>
    <cellStyle name="Примечание 2 4 2 4 2" xfId="2607"/>
    <cellStyle name="Примечание 2 4 2 5" xfId="1701"/>
    <cellStyle name="Примечание 2 4 2 5 2" xfId="2577"/>
    <cellStyle name="Примечание 2 4 2 6" xfId="1856"/>
    <cellStyle name="Примечание 2 4 2 6 2" xfId="2732"/>
    <cellStyle name="Примечание 2 4 2 7" xfId="1850"/>
    <cellStyle name="Примечание 2 4 2 7 2" xfId="2726"/>
    <cellStyle name="Примечание 2 4 2 8" xfId="1847"/>
    <cellStyle name="Примечание 2 4 2 8 2" xfId="2723"/>
    <cellStyle name="Примечание 2 4 2 9" xfId="1959"/>
    <cellStyle name="Примечание 2 4 2 9 2" xfId="2835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3" xfId="2154"/>
    <cellStyle name="Примечание 2 5 3 2" xfId="3030"/>
    <cellStyle name="Примечание 2 5 4" xfId="2240"/>
    <cellStyle name="Примечание 2 5 4 2" xfId="3116"/>
    <cellStyle name="Примечание 2 5 5" xfId="2523"/>
    <cellStyle name="Примечание 2 6" xfId="1782"/>
    <cellStyle name="Примечание 2 6 2" xfId="2077"/>
    <cellStyle name="Примечание 2 6 2 2" xfId="2953"/>
    <cellStyle name="Примечание 2 6 3" xfId="2163"/>
    <cellStyle name="Примечание 2 6 3 2" xfId="3039"/>
    <cellStyle name="Примечание 2 6 4" xfId="2249"/>
    <cellStyle name="Примечание 2 6 4 2" xfId="3125"/>
    <cellStyle name="Примечание 2 6 5" xfId="2658"/>
    <cellStyle name="Примечание 2 7" xfId="1658"/>
    <cellStyle name="Примечание 2 7 2" xfId="2534"/>
    <cellStyle name="Примечание 2 8" xfId="1773"/>
    <cellStyle name="Примечание 2 8 2" xfId="2649"/>
    <cellStyle name="Примечание 2 9" xfId="1916"/>
    <cellStyle name="Примечание 2 9 2" xfId="2792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6"/>
  <sheetViews>
    <sheetView tabSelected="1" topLeftCell="A26" zoomScale="130" zoomScaleNormal="130" workbookViewId="0">
      <selection activeCell="H13" sqref="H13:H38"/>
    </sheetView>
  </sheetViews>
  <sheetFormatPr defaultRowHeight="15"/>
  <cols>
    <col min="1" max="1" width="25.7109375" customWidth="1"/>
    <col min="2" max="2" width="16.42578125" style="3" customWidth="1"/>
    <col min="3" max="3" width="29" style="3" customWidth="1"/>
    <col min="4" max="4" width="14.85546875" style="4" customWidth="1"/>
    <col min="12" max="12" width="0.140625" customWidth="1"/>
    <col min="13" max="16" width="9.140625" hidden="1" customWidth="1"/>
  </cols>
  <sheetData>
    <row r="1" spans="1:16" ht="18.75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8.75">
      <c r="A2" s="41" t="s">
        <v>60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6" ht="18.75">
      <c r="A4" s="42" t="s">
        <v>61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8.75">
      <c r="A5" s="43" t="s">
        <v>62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6" ht="15.75">
      <c r="A7" s="39" t="s">
        <v>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6" ht="15.75" customHeight="1">
      <c r="A9" s="39" t="s">
        <v>64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141.75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2" spans="1:16" ht="73.5">
      <c r="A12" s="8" t="s">
        <v>53</v>
      </c>
      <c r="B12" s="9" t="s">
        <v>54</v>
      </c>
      <c r="C12" s="10" t="s">
        <v>2</v>
      </c>
      <c r="D12" s="6" t="s">
        <v>1</v>
      </c>
      <c r="E12" s="7" t="s">
        <v>57</v>
      </c>
      <c r="F12" s="7" t="s">
        <v>58</v>
      </c>
      <c r="G12" s="26" t="s">
        <v>65</v>
      </c>
      <c r="H12" s="26" t="s">
        <v>66</v>
      </c>
      <c r="I12" s="26" t="s">
        <v>67</v>
      </c>
      <c r="J12" s="26" t="s">
        <v>68</v>
      </c>
      <c r="K12" s="26" t="s">
        <v>69</v>
      </c>
    </row>
    <row r="13" spans="1:16" ht="22.5" customHeight="1">
      <c r="A13" s="31" t="s">
        <v>73</v>
      </c>
      <c r="B13" s="31" t="s">
        <v>74</v>
      </c>
      <c r="C13" s="31" t="s">
        <v>75</v>
      </c>
      <c r="D13" s="33">
        <v>60.6</v>
      </c>
      <c r="E13" s="32">
        <v>400</v>
      </c>
      <c r="F13" s="34">
        <f t="shared" ref="F13" si="0">D13*E13</f>
        <v>24240</v>
      </c>
      <c r="G13" s="37" t="s">
        <v>72</v>
      </c>
      <c r="H13" s="37" t="s">
        <v>70</v>
      </c>
      <c r="I13" s="37" t="s">
        <v>71</v>
      </c>
      <c r="J13" s="37" t="s">
        <v>78</v>
      </c>
      <c r="K13" s="37" t="s">
        <v>79</v>
      </c>
    </row>
    <row r="14" spans="1:16" ht="22.5">
      <c r="A14" s="11" t="s">
        <v>22</v>
      </c>
      <c r="B14" s="12" t="s">
        <v>23</v>
      </c>
      <c r="C14" s="11" t="s">
        <v>24</v>
      </c>
      <c r="D14" s="13">
        <v>4876.8</v>
      </c>
      <c r="E14" s="14">
        <v>5</v>
      </c>
      <c r="F14" s="15">
        <f t="shared" ref="F14:F17" si="1">D14*E14</f>
        <v>24384</v>
      </c>
      <c r="G14" s="38"/>
      <c r="H14" s="38"/>
      <c r="I14" s="38"/>
      <c r="J14" s="38"/>
      <c r="K14" s="38"/>
    </row>
    <row r="15" spans="1:16">
      <c r="A15" s="11" t="s">
        <v>40</v>
      </c>
      <c r="B15" s="12" t="s">
        <v>42</v>
      </c>
      <c r="C15" s="11" t="s">
        <v>41</v>
      </c>
      <c r="D15" s="13">
        <v>116.84</v>
      </c>
      <c r="E15" s="14">
        <v>5</v>
      </c>
      <c r="F15" s="15">
        <f t="shared" si="1"/>
        <v>584.20000000000005</v>
      </c>
      <c r="G15" s="38"/>
      <c r="H15" s="38"/>
      <c r="I15" s="38"/>
      <c r="J15" s="38"/>
      <c r="K15" s="38"/>
    </row>
    <row r="16" spans="1:16" ht="12.75" customHeight="1">
      <c r="A16" s="11" t="s">
        <v>25</v>
      </c>
      <c r="B16" s="12" t="s">
        <v>26</v>
      </c>
      <c r="C16" s="11" t="s">
        <v>5</v>
      </c>
      <c r="D16" s="13">
        <v>36.72</v>
      </c>
      <c r="E16" s="14">
        <v>250</v>
      </c>
      <c r="F16" s="15">
        <f t="shared" si="1"/>
        <v>9180</v>
      </c>
      <c r="G16" s="38"/>
      <c r="H16" s="38"/>
      <c r="I16" s="38"/>
      <c r="J16" s="38"/>
      <c r="K16" s="38"/>
    </row>
    <row r="17" spans="1:11">
      <c r="A17" s="11" t="s">
        <v>25</v>
      </c>
      <c r="B17" s="12" t="s">
        <v>26</v>
      </c>
      <c r="C17" s="11" t="s">
        <v>6</v>
      </c>
      <c r="D17" s="13">
        <v>120.9</v>
      </c>
      <c r="E17" s="14">
        <v>200</v>
      </c>
      <c r="F17" s="15">
        <f t="shared" si="1"/>
        <v>24180</v>
      </c>
      <c r="G17" s="38"/>
      <c r="H17" s="38"/>
      <c r="I17" s="38"/>
      <c r="J17" s="38"/>
      <c r="K17" s="38"/>
    </row>
    <row r="18" spans="1:11" ht="33.75">
      <c r="A18" s="11" t="s">
        <v>19</v>
      </c>
      <c r="B18" s="12" t="s">
        <v>20</v>
      </c>
      <c r="C18" s="11" t="s">
        <v>21</v>
      </c>
      <c r="D18" s="13">
        <v>65</v>
      </c>
      <c r="E18" s="14">
        <v>50</v>
      </c>
      <c r="F18" s="15">
        <v>3250</v>
      </c>
      <c r="G18" s="38"/>
      <c r="H18" s="38"/>
      <c r="I18" s="38"/>
      <c r="J18" s="38"/>
      <c r="K18" s="38"/>
    </row>
    <row r="19" spans="1:11">
      <c r="A19" s="11" t="s">
        <v>27</v>
      </c>
      <c r="B19" s="12" t="s">
        <v>28</v>
      </c>
      <c r="C19" s="11" t="s">
        <v>29</v>
      </c>
      <c r="D19" s="13">
        <v>8.0500000000000007</v>
      </c>
      <c r="E19" s="14">
        <v>56</v>
      </c>
      <c r="F19" s="15">
        <f t="shared" ref="F19:F27" si="2">D19*E19</f>
        <v>450.80000000000007</v>
      </c>
      <c r="G19" s="38"/>
      <c r="H19" s="38"/>
      <c r="I19" s="38"/>
      <c r="J19" s="38"/>
      <c r="K19" s="38"/>
    </row>
    <row r="20" spans="1:11">
      <c r="A20" s="11" t="s">
        <v>3</v>
      </c>
      <c r="B20" s="12" t="s">
        <v>33</v>
      </c>
      <c r="C20" s="11" t="s">
        <v>34</v>
      </c>
      <c r="D20" s="13">
        <v>464.49</v>
      </c>
      <c r="E20" s="14">
        <v>10</v>
      </c>
      <c r="F20" s="15">
        <f t="shared" si="2"/>
        <v>4644.8999999999996</v>
      </c>
      <c r="G20" s="38"/>
      <c r="H20" s="38"/>
      <c r="I20" s="38"/>
      <c r="J20" s="38"/>
      <c r="K20" s="38"/>
    </row>
    <row r="21" spans="1:11">
      <c r="A21" s="11" t="s">
        <v>35</v>
      </c>
      <c r="B21" s="12" t="s">
        <v>51</v>
      </c>
      <c r="C21" s="11" t="s">
        <v>52</v>
      </c>
      <c r="D21" s="13">
        <v>172.32</v>
      </c>
      <c r="E21" s="14">
        <v>20</v>
      </c>
      <c r="F21" s="15">
        <f t="shared" si="2"/>
        <v>3446.3999999999996</v>
      </c>
      <c r="G21" s="38"/>
      <c r="H21" s="38"/>
      <c r="I21" s="38"/>
      <c r="J21" s="38"/>
      <c r="K21" s="38"/>
    </row>
    <row r="22" spans="1:11">
      <c r="A22" s="11" t="s">
        <v>35</v>
      </c>
      <c r="B22" s="12" t="s">
        <v>36</v>
      </c>
      <c r="C22" s="11" t="s">
        <v>37</v>
      </c>
      <c r="D22" s="13">
        <v>925.73</v>
      </c>
      <c r="E22" s="14">
        <v>10</v>
      </c>
      <c r="F22" s="15">
        <f t="shared" si="2"/>
        <v>9257.2999999999993</v>
      </c>
      <c r="G22" s="38"/>
      <c r="H22" s="38"/>
      <c r="I22" s="38"/>
      <c r="J22" s="38"/>
      <c r="K22" s="38"/>
    </row>
    <row r="23" spans="1:11">
      <c r="A23" s="11" t="s">
        <v>35</v>
      </c>
      <c r="B23" s="12" t="s">
        <v>38</v>
      </c>
      <c r="C23" s="11" t="s">
        <v>39</v>
      </c>
      <c r="D23" s="13">
        <v>925.73</v>
      </c>
      <c r="E23" s="14">
        <v>20</v>
      </c>
      <c r="F23" s="15">
        <f t="shared" si="2"/>
        <v>18514.599999999999</v>
      </c>
      <c r="G23" s="38"/>
      <c r="H23" s="38"/>
      <c r="I23" s="38"/>
      <c r="J23" s="38"/>
      <c r="K23" s="38"/>
    </row>
    <row r="24" spans="1:11" ht="22.5">
      <c r="A24" s="11" t="s">
        <v>13</v>
      </c>
      <c r="B24" s="12" t="s">
        <v>14</v>
      </c>
      <c r="C24" s="11" t="s">
        <v>15</v>
      </c>
      <c r="D24" s="13">
        <v>695.63</v>
      </c>
      <c r="E24" s="14">
        <v>10</v>
      </c>
      <c r="F24" s="15">
        <f t="shared" si="2"/>
        <v>6956.3</v>
      </c>
      <c r="G24" s="38"/>
      <c r="H24" s="38"/>
      <c r="I24" s="38"/>
      <c r="J24" s="38"/>
      <c r="K24" s="38"/>
    </row>
    <row r="25" spans="1:11" ht="22.5">
      <c r="A25" s="11" t="s">
        <v>49</v>
      </c>
      <c r="B25" s="12" t="s">
        <v>50</v>
      </c>
      <c r="C25" s="11" t="s">
        <v>4</v>
      </c>
      <c r="D25" s="13">
        <v>676.29</v>
      </c>
      <c r="E25" s="14">
        <v>10</v>
      </c>
      <c r="F25" s="15">
        <f t="shared" si="2"/>
        <v>6762.9</v>
      </c>
      <c r="G25" s="38"/>
      <c r="H25" s="38"/>
      <c r="I25" s="38"/>
      <c r="J25" s="38"/>
      <c r="K25" s="38"/>
    </row>
    <row r="26" spans="1:11" ht="22.5">
      <c r="A26" s="11" t="s">
        <v>30</v>
      </c>
      <c r="B26" s="12" t="s">
        <v>31</v>
      </c>
      <c r="C26" s="11" t="s">
        <v>32</v>
      </c>
      <c r="D26" s="13">
        <v>2158.04</v>
      </c>
      <c r="E26" s="14">
        <v>10</v>
      </c>
      <c r="F26" s="15">
        <f t="shared" si="2"/>
        <v>21580.400000000001</v>
      </c>
      <c r="G26" s="38"/>
      <c r="H26" s="38"/>
      <c r="I26" s="38"/>
      <c r="J26" s="38"/>
      <c r="K26" s="38"/>
    </row>
    <row r="27" spans="1:11" ht="22.5">
      <c r="A27" s="11" t="s">
        <v>46</v>
      </c>
      <c r="B27" s="12" t="s">
        <v>47</v>
      </c>
      <c r="C27" s="11" t="s">
        <v>48</v>
      </c>
      <c r="D27" s="13">
        <v>2231.75</v>
      </c>
      <c r="E27" s="14">
        <v>180</v>
      </c>
      <c r="F27" s="15">
        <f t="shared" si="2"/>
        <v>401715</v>
      </c>
      <c r="G27" s="38"/>
      <c r="H27" s="38"/>
      <c r="I27" s="38"/>
      <c r="J27" s="38"/>
      <c r="K27" s="38"/>
    </row>
    <row r="28" spans="1:11">
      <c r="A28" s="11" t="s">
        <v>16</v>
      </c>
      <c r="B28" s="12" t="s">
        <v>17</v>
      </c>
      <c r="C28" s="11" t="s">
        <v>18</v>
      </c>
      <c r="D28" s="13">
        <v>1844.54</v>
      </c>
      <c r="E28" s="14">
        <v>5</v>
      </c>
      <c r="F28" s="15">
        <f t="shared" ref="F28:F31" si="3">D28*E28</f>
        <v>9222.7000000000007</v>
      </c>
      <c r="G28" s="38"/>
      <c r="H28" s="38"/>
      <c r="I28" s="38"/>
      <c r="J28" s="38"/>
      <c r="K28" s="38"/>
    </row>
    <row r="29" spans="1:11">
      <c r="A29" s="11" t="s">
        <v>10</v>
      </c>
      <c r="B29" s="12" t="s">
        <v>11</v>
      </c>
      <c r="C29" s="11" t="s">
        <v>12</v>
      </c>
      <c r="D29" s="13">
        <v>25.44</v>
      </c>
      <c r="E29" s="14">
        <v>1000</v>
      </c>
      <c r="F29" s="15">
        <f t="shared" si="3"/>
        <v>25440</v>
      </c>
      <c r="G29" s="38"/>
      <c r="H29" s="38"/>
      <c r="I29" s="38"/>
      <c r="J29" s="38"/>
      <c r="K29" s="38"/>
    </row>
    <row r="30" spans="1:11" ht="22.5">
      <c r="A30" s="11" t="s">
        <v>43</v>
      </c>
      <c r="B30" s="12" t="s">
        <v>44</v>
      </c>
      <c r="C30" s="11" t="s">
        <v>45</v>
      </c>
      <c r="D30" s="13">
        <v>833.39</v>
      </c>
      <c r="E30" s="14">
        <v>100</v>
      </c>
      <c r="F30" s="15">
        <f t="shared" si="3"/>
        <v>83339</v>
      </c>
      <c r="G30" s="38"/>
      <c r="H30" s="38"/>
      <c r="I30" s="38"/>
      <c r="J30" s="38"/>
      <c r="K30" s="38"/>
    </row>
    <row r="31" spans="1:11" ht="22.5">
      <c r="A31" s="11" t="s">
        <v>7</v>
      </c>
      <c r="B31" s="12" t="s">
        <v>8</v>
      </c>
      <c r="C31" s="11" t="s">
        <v>9</v>
      </c>
      <c r="D31" s="13">
        <v>217.35</v>
      </c>
      <c r="E31" s="14">
        <v>20</v>
      </c>
      <c r="F31" s="15">
        <f t="shared" si="3"/>
        <v>4347</v>
      </c>
      <c r="G31" s="38"/>
      <c r="H31" s="38"/>
      <c r="I31" s="38"/>
      <c r="J31" s="38"/>
      <c r="K31" s="38"/>
    </row>
    <row r="32" spans="1:11" ht="22.5">
      <c r="A32" s="17" t="s">
        <v>0</v>
      </c>
      <c r="B32" s="18"/>
      <c r="C32" s="17"/>
      <c r="D32" s="19">
        <v>134</v>
      </c>
      <c r="E32" s="14">
        <v>5</v>
      </c>
      <c r="F32" s="15">
        <f t="shared" ref="F32:F38" si="4">D32*E32</f>
        <v>670</v>
      </c>
      <c r="G32" s="38"/>
      <c r="H32" s="38"/>
      <c r="I32" s="38"/>
      <c r="J32" s="38"/>
      <c r="K32" s="38"/>
    </row>
    <row r="33" spans="1:11" ht="22.5">
      <c r="A33" s="11" t="s">
        <v>80</v>
      </c>
      <c r="B33" s="12" t="s">
        <v>81</v>
      </c>
      <c r="C33" s="11" t="s">
        <v>82</v>
      </c>
      <c r="D33" s="13">
        <v>3749.08</v>
      </c>
      <c r="E33" s="14">
        <v>50</v>
      </c>
      <c r="F33" s="15">
        <f t="shared" si="4"/>
        <v>187454</v>
      </c>
      <c r="G33" s="38"/>
      <c r="H33" s="38"/>
      <c r="I33" s="38"/>
      <c r="J33" s="38"/>
      <c r="K33" s="38"/>
    </row>
    <row r="34" spans="1:11">
      <c r="A34" s="11" t="s">
        <v>80</v>
      </c>
      <c r="B34" s="12" t="s">
        <v>81</v>
      </c>
      <c r="C34" s="11" t="s">
        <v>83</v>
      </c>
      <c r="D34" s="13">
        <v>4273.66</v>
      </c>
      <c r="E34" s="14">
        <v>50</v>
      </c>
      <c r="F34" s="15">
        <f t="shared" si="4"/>
        <v>213683</v>
      </c>
      <c r="G34" s="38"/>
      <c r="H34" s="38"/>
      <c r="I34" s="38"/>
      <c r="J34" s="38"/>
      <c r="K34" s="38"/>
    </row>
    <row r="35" spans="1:11">
      <c r="A35" s="11" t="s">
        <v>80</v>
      </c>
      <c r="B35" s="12" t="s">
        <v>81</v>
      </c>
      <c r="C35" s="11" t="s">
        <v>84</v>
      </c>
      <c r="D35" s="13">
        <v>5363.25</v>
      </c>
      <c r="E35" s="14">
        <v>30</v>
      </c>
      <c r="F35" s="15">
        <f t="shared" si="4"/>
        <v>160897.5</v>
      </c>
      <c r="G35" s="38"/>
      <c r="H35" s="38"/>
      <c r="I35" s="38"/>
      <c r="J35" s="38"/>
      <c r="K35" s="38"/>
    </row>
    <row r="36" spans="1:11" ht="22.5">
      <c r="A36" s="11" t="s">
        <v>80</v>
      </c>
      <c r="B36" s="12" t="s">
        <v>81</v>
      </c>
      <c r="C36" s="11" t="s">
        <v>85</v>
      </c>
      <c r="D36" s="13">
        <v>4273.66</v>
      </c>
      <c r="E36" s="14">
        <v>60</v>
      </c>
      <c r="F36" s="15">
        <f t="shared" si="4"/>
        <v>256419.59999999998</v>
      </c>
      <c r="G36" s="38"/>
      <c r="H36" s="38"/>
      <c r="I36" s="38"/>
      <c r="J36" s="38"/>
      <c r="K36" s="38"/>
    </row>
    <row r="37" spans="1:11">
      <c r="A37" s="22" t="s">
        <v>55</v>
      </c>
      <c r="B37" s="20"/>
      <c r="C37" s="23" t="s">
        <v>56</v>
      </c>
      <c r="D37" s="21">
        <v>85000</v>
      </c>
      <c r="E37" s="14">
        <v>1</v>
      </c>
      <c r="F37" s="15">
        <f t="shared" si="4"/>
        <v>85000</v>
      </c>
      <c r="G37" s="38"/>
      <c r="H37" s="38"/>
      <c r="I37" s="38"/>
      <c r="J37" s="38"/>
      <c r="K37" s="38"/>
    </row>
    <row r="38" spans="1:11" ht="22.5">
      <c r="A38" s="35" t="s">
        <v>76</v>
      </c>
      <c r="B38" s="14"/>
      <c r="C38" s="36" t="s">
        <v>77</v>
      </c>
      <c r="D38" s="16">
        <v>5935.16</v>
      </c>
      <c r="E38" s="14">
        <v>15</v>
      </c>
      <c r="F38" s="15">
        <f t="shared" si="4"/>
        <v>89027.4</v>
      </c>
      <c r="G38" s="44"/>
      <c r="H38" s="44"/>
      <c r="I38" s="44"/>
      <c r="J38" s="44"/>
      <c r="K38" s="44"/>
    </row>
    <row r="39" spans="1:11">
      <c r="A39" s="27"/>
      <c r="B39" s="28"/>
      <c r="C39" s="28"/>
      <c r="D39" s="29"/>
      <c r="E39" s="27"/>
      <c r="F39" s="30">
        <f>SUM(F13:F38)</f>
        <v>1674647</v>
      </c>
      <c r="G39" s="27"/>
      <c r="H39" s="27"/>
      <c r="I39" s="27"/>
      <c r="J39" s="27"/>
      <c r="K39" s="27"/>
    </row>
    <row r="163" s="5" customFormat="1"/>
    <row r="168" s="5" customFormat="1"/>
    <row r="226" spans="2:4">
      <c r="B226" s="1"/>
      <c r="C226" s="1"/>
      <c r="D226" s="2"/>
    </row>
  </sheetData>
  <sortState ref="B4:F958">
    <sortCondition ref="B4"/>
  </sortState>
  <mergeCells count="11">
    <mergeCell ref="A9:P10"/>
    <mergeCell ref="A1:P1"/>
    <mergeCell ref="A2:P2"/>
    <mergeCell ref="A4:P4"/>
    <mergeCell ref="A5:P5"/>
    <mergeCell ref="A7:P7"/>
    <mergeCell ref="G13:G38"/>
    <mergeCell ref="H13:H38"/>
    <mergeCell ref="I13:I38"/>
    <mergeCell ref="J13:J38"/>
    <mergeCell ref="K13:K38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2018-05-14T06:35:49Z</cp:lastPrinted>
  <dcterms:created xsi:type="dcterms:W3CDTF">2016-01-05T12:46:10Z</dcterms:created>
  <dcterms:modified xsi:type="dcterms:W3CDTF">2018-06-18T03:19:46Z</dcterms:modified>
</cp:coreProperties>
</file>